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5940"/>
  </bookViews>
  <sheets>
    <sheet name="รายงานสรุปผลปีงบประมาณ 2568" sheetId="29" r:id="rId1"/>
    <sheet name="รายงานสรุปผล ก.ย." sheetId="26" r:id="rId2"/>
    <sheet name="ก.ย.  สขร. 1" sheetId="25" r:id="rId3"/>
    <sheet name="รายงานสรุปผล ส.ค." sheetId="24" r:id="rId4"/>
    <sheet name="ส.ค.  สขร. 1 " sheetId="23" r:id="rId5"/>
    <sheet name="รายงานสรุปผล ก.ค." sheetId="22" r:id="rId6"/>
    <sheet name="ก.ค.  สขร. 1  " sheetId="21" r:id="rId7"/>
    <sheet name="รายงานสรุปผล มิ.ย. " sheetId="19" r:id="rId8"/>
    <sheet name="มิ.ย.  สขร. 1  " sheetId="18" r:id="rId9"/>
    <sheet name="รายงานสรุปผล พ.ค." sheetId="16" r:id="rId10"/>
    <sheet name="พ.ค.  สขร. 1 " sheetId="17" r:id="rId11"/>
    <sheet name="รายงานสรุปผล เม.ย." sheetId="20" r:id="rId12"/>
    <sheet name="เม.ย.  สขร. 1  " sheetId="15" r:id="rId13"/>
    <sheet name="รายงานสรุปผล มี.ค." sheetId="14" r:id="rId14"/>
    <sheet name="มี.ค.  สขร. 1 " sheetId="13" r:id="rId15"/>
    <sheet name="รายงานสรุปผล ก.พ." sheetId="12" r:id="rId16"/>
    <sheet name="ก.พ.  สขร. 1" sheetId="11" r:id="rId17"/>
    <sheet name="รายงานสรุปผล ม.ค. " sheetId="10" r:id="rId18"/>
    <sheet name="ม.ค.  สขร. 1" sheetId="9" r:id="rId19"/>
    <sheet name="รายงานสรุปผล ธ.ค." sheetId="8" r:id="rId20"/>
    <sheet name="ธ.ค.  สขร. 1" sheetId="7" r:id="rId21"/>
    <sheet name="รายงานสรุปผล พ.ย. " sheetId="6" r:id="rId22"/>
    <sheet name="พ.ย.  สขร. 1 " sheetId="5" r:id="rId23"/>
    <sheet name="รายงานสรุปผล ต.ค. " sheetId="3" r:id="rId24"/>
    <sheet name="ต.ค. สขร. 1" sheetId="1" r:id="rId25"/>
  </sheets>
  <calcPr calcId="144525"/>
  <extLst>
    <ext uri="GoogleSheetsCustomDataVersion2">
      <go:sheetsCustomData xmlns:go="http://customooxmlschemas.google.com/" r:id="" roundtripDataChecksum="8XRg8cN1tsXBuVhNMy/MWMJXY6/DKqlJQiLAgSjsrBQ="/>
    </ext>
  </extLst>
</workbook>
</file>

<file path=xl/calcChain.xml><?xml version="1.0" encoding="utf-8"?>
<calcChain xmlns="http://schemas.openxmlformats.org/spreadsheetml/2006/main">
  <c r="F9" i="29" l="1"/>
  <c r="E9" i="29" l="1"/>
  <c r="F12" i="29"/>
  <c r="E12" i="29"/>
  <c r="F12" i="26"/>
  <c r="E12" i="26"/>
  <c r="F12" i="24" l="1"/>
  <c r="E12" i="24"/>
  <c r="F12" i="22"/>
  <c r="E12" i="22"/>
  <c r="F12" i="20"/>
  <c r="E12" i="20"/>
  <c r="F12" i="19"/>
  <c r="E12" i="19"/>
  <c r="F12" i="16"/>
  <c r="E12" i="16"/>
  <c r="F12" i="14" l="1"/>
  <c r="E12" i="14"/>
  <c r="F12" i="12"/>
  <c r="E12" i="12"/>
  <c r="F12" i="10"/>
  <c r="E12" i="10"/>
</calcChain>
</file>

<file path=xl/sharedStrings.xml><?xml version="1.0" encoding="utf-8"?>
<sst xmlns="http://schemas.openxmlformats.org/spreadsheetml/2006/main" count="1517" uniqueCount="476">
  <si>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</si>
  <si>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</si>
  <si>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</si>
  <si>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</si>
  <si>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</si>
  <si>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</si>
  <si>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</si>
  <si>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</si>
  <si>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</si>
  <si>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</si>
  <si>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</si>
  <si>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</si>
  <si>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</si>
  <si>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</si>
  <si>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</si>
  <si>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</si>
  <si>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</si>
  <si>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</si>
  <si>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</si>
  <si>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</si>
  <si>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</si>
  <si>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</si>
  <si>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</si>
  <si>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</si>
  <si>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</si>
  <si>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</si>
  <si>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</si>
  <si>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</si>
  <si>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</si>
  <si>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</si>
  <si>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 xml:space="preserve"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t>
  </si>
  <si>
    <t>2. การสืบราคากลางจากผู้มีอาชีพอาจใช้เวลานาน เนื่องจากบางโครงการต้องการรอการสืบราคาจาก หลายแหล่งข้อมูล</t>
  </si>
  <si>
    <t>3. ระบบ e-GP ทำงานขัดข้อง ไม่ต่อเนื่อง และมีการปรับปรุงเว็บไซต์ เป็นประจำ ทำให้เกิดความล่าช้าในต้องใช้เวลานานในการปฏิบัติงาน</t>
  </si>
  <si>
    <t>2. ผู้ต้องการใช้พัสดุต้องกำหนดรายละเอียดของพัสดุที่ต้องการใช้ครบถ้วนชัดเจน</t>
  </si>
  <si>
    <t>3. มอบหมายเจ้าหน้าที่ผู้ปฏิบัติงานเข้ารับการฝึกอบรมเพื่อศึกษาข้อกฎหมาย ระเบียบ หนังสือสั่งการ</t>
  </si>
  <si>
    <t xml:space="preserve">1. การวางแผนการจัดซื้อจัดจ้าง และติดตามผลการดำเนินการการจัดซื้อจัดจ้าง </t>
  </si>
  <si>
    <t>องค์การบริหารส่วนตำบลแคนใหญ่ อำเภอเมืองร้อยเอ็ด จังหวัดร้อยเอ็ด</t>
  </si>
  <si>
    <t>แบบสรุปผลการดำเนินการจัดซื้อจัดจ้างในรอบเดือน มกราคม</t>
  </si>
  <si>
    <t>องค์การบริหารส่วนตำบลแคนใหญ่</t>
  </si>
  <si>
    <t>จ้างเหมาทำป้าย</t>
  </si>
  <si>
    <t>เฉพาะเจาะจง</t>
  </si>
  <si>
    <t>พลาญชัยป้ายหิน</t>
  </si>
  <si>
    <t>คุณสมบัติครบตามข้อกำหนด</t>
  </si>
  <si>
    <t>จ้างเหมาบริการแม่บ้าน</t>
  </si>
  <si>
    <t>น.ส.พิศมัย วงค์อินตา</t>
  </si>
  <si>
    <t>จ้างเหมาบริการผู้ดูแลเด็กบ้านหนองเขวา</t>
  </si>
  <si>
    <t>น.ส. ธมลพรรณ สารจันทร์</t>
  </si>
  <si>
    <t>จ้างเหมาบริการผู้ดูแลเด็กบ้านแคน</t>
  </si>
  <si>
    <t>น.ส.ณัชภรณ์ เครือผือ</t>
  </si>
  <si>
    <t>จ้างเหมายกระดับถนนพร้อมลงลูกรัง หมู่ 1</t>
  </si>
  <si>
    <t>ส.ยิ่งเจริญทรัพย์ 99</t>
  </si>
  <si>
    <t>จ้างเหมาซ่อมแซมถนนพร้อมลงลูรัง</t>
  </si>
  <si>
    <t>จ้างเหมาจัดเตรียมวัตถุดิบงานกวนข้าวทิพย์</t>
  </si>
  <si>
    <t>น.ส.เต็มดวง สีลาดเลา</t>
  </si>
  <si>
    <t>จ้างเหมาประกอบอาหารและน้ำดื่ม</t>
  </si>
  <si>
    <t>น.ส.หนูกัน สมเพชร</t>
  </si>
  <si>
    <t>จ้างเหมาเตรียมเครื่องบวงสรวง อุปกรณ์/สถานที่จัดงาน</t>
  </si>
  <si>
    <t>น.ส.ทองจันทร์ ผดุงเวียง</t>
  </si>
  <si>
    <t>4. ระเบียบ ข้อกฎหมาย หนังสือสั่งการ และคำวินิจฉัยต่างๆ ที่เกี่ยวข้องในการดำเนินการจัดซื้อจัดจ้าง  มีจำนวนมาก มีความยุ่งยากซับซ้อน ไม่ชัดเจน เปลี่ยนแปลงอยู่เสมอ เป็นปัญหาในการตีความข้อกฎหมายในการปฏิบัติงาน</t>
  </si>
  <si>
    <t>จ้างเหมาต่ออายุเว็บไซต์</t>
  </si>
  <si>
    <t>N &amp;​ N</t>
  </si>
  <si>
    <t>จ้างเหมา เวที / ป้าย โครงการประเพณีออกพรรษา 68</t>
  </si>
  <si>
    <t>น.ส.กุหลาบ มาตสกิจ</t>
  </si>
  <si>
    <t>เลขที่ 1/68 วันที่ 1 ต.ค. 2567</t>
  </si>
  <si>
    <t>เลขที่ 2/68 วันที่ 1 ต.ค. 2567</t>
  </si>
  <si>
    <t>เลขที่ 3/68 วันที่ 1 ต.ค. 2567</t>
  </si>
  <si>
    <t>เลขที่ 2/68 วันที่ 10 ต.ค. 2567</t>
  </si>
  <si>
    <t>เลขที่ 3/68 วันที่ 10 ต.ค. 2567</t>
  </si>
  <si>
    <t>เลขที่ 4/68 วันที่ 10ต.ค. 2567</t>
  </si>
  <si>
    <t>เลขที่ 5/68 วันที่ 10 ต.ค. 2567</t>
  </si>
  <si>
    <t>เลขที่ 6/68 วันที่ 10 ต.ค. 2567</t>
  </si>
  <si>
    <t>เลขที่ 4/68 วันที่ 31 ต.ค. 2567</t>
  </si>
  <si>
    <t>เลขที่ 5/68 วันที่ 31 ต.ค. 2567</t>
  </si>
  <si>
    <t>เดือน ตุลาคม 2567 ประจำปีงบประมาณ พ.ศ. 2568</t>
  </si>
  <si>
    <t>แบบสรุปผลการดำเนินการจัดซื้อจัดจ้างในรอบเดือน ตุลาคม</t>
  </si>
  <si>
    <t>แบบสรุปผลการดำเนินการจัดซื้อจัดจ้างในรอบเดือน พฤศจิกายน</t>
  </si>
  <si>
    <t>เดือน พฤศจิกายน 2567 ประจำปีงบประมาณ พ.ศ. 2568</t>
  </si>
  <si>
    <t>จ้างเหมาซ่อมบำรุงรถยนต์ส่วนกลาง (บล-5723 รอ.)</t>
  </si>
  <si>
    <t>บริษัท บีเอสพี</t>
  </si>
  <si>
    <t>เลขที่ 7/68 วันที่ 6 พ.ย. 2567</t>
  </si>
  <si>
    <t>จ้างเหมาซ่อมเครื่องถ่ายเอกสาร (เปลี่ยนชุดความร้อน)</t>
  </si>
  <si>
    <t>เอส เอส เซ็นเตอร์</t>
  </si>
  <si>
    <t>เลขที่ 8/68 วันที่ 6 พ.ย. 2567</t>
  </si>
  <si>
    <t>จ้างเปลี่ยนยางรถ EMS</t>
  </si>
  <si>
    <t>สุพรการยาง</t>
  </si>
  <si>
    <t>จ้างซ่อมแอร์รถ EMS</t>
  </si>
  <si>
    <t>มานิจไดนาโม</t>
  </si>
  <si>
    <t>เลขที่ 9/68 วันที่ 6 พ.ย. 2567</t>
  </si>
  <si>
    <t>เลขที่ 10/68 วันที่ 6 พ.ย. 2567</t>
  </si>
  <si>
    <t>จ้างซ่อมรถดับเพลิง</t>
  </si>
  <si>
    <t>นิยม อุประ</t>
  </si>
  <si>
    <t>เลขที่ 11/68 วันที่ 6 พ.ย. 2567</t>
  </si>
  <si>
    <t>แบบสรุปผลการดำเนินการจัดซื้อจัดจ้างในรอบเดือน ธันวาคม</t>
  </si>
  <si>
    <t>เลขที่ 19/68 วันที่ 20 ธ.ค. 2567</t>
  </si>
  <si>
    <t>เลขที่ 14/68 วันที่ 20 ธ.ค. 2567</t>
  </si>
  <si>
    <t>เลขที่ 15/68 วันที่ 20 ธ.ค. 2567</t>
  </si>
  <si>
    <t>เลขที่ 16/68 วันที่ 20 ธ.ค. 2567</t>
  </si>
  <si>
    <t>เลขที่ 17/68 วันที่ 20 ธ.ค. 2567</t>
  </si>
  <si>
    <t>เลขที่ 18/68 วันที่ 20 ธ.ค. 2567</t>
  </si>
  <si>
    <t>เดือน ธันวาคม 2567 ประจำปีงบประมาณ พ.ศ. 2568</t>
  </si>
  <si>
    <t>จ้างเหมารถบัส</t>
  </si>
  <si>
    <t>วัชระทรัพย์</t>
  </si>
  <si>
    <t>จ้างเหมาอาหารว่างและเครื่องดื่ม</t>
  </si>
  <si>
    <t>สุรางคนาง</t>
  </si>
  <si>
    <t>จ้างทำป้ายปีใหม่</t>
  </si>
  <si>
    <t>กาญจนาพิมพ์ดี</t>
  </si>
  <si>
    <t>จ้างเช่าเต้นท์ โต๊ะ</t>
  </si>
  <si>
    <t>นายสุริยา โพธิบุรี</t>
  </si>
  <si>
    <t>จ้างทำป้ายภาษี</t>
  </si>
  <si>
    <t>จัดจ้างติดตั้งไฟส่องสว่างโครงการเฝ้าระวังช่วงเทศสกาลปีใหม่</t>
  </si>
  <si>
    <t>จ้างทำป้ายวัยนิล</t>
  </si>
  <si>
    <t>กาญจนากรุ๊ป</t>
  </si>
  <si>
    <t>เลขที่ 20/68 วันที่ 8 ม.ค. 2568</t>
  </si>
  <si>
    <t>จัดซื้อรางวัลกิจกรรมและนันทนาการ</t>
  </si>
  <si>
    <t>ถวิลบริการ</t>
  </si>
  <si>
    <t>เลขที่ 4/68 วันที่ 8 ม.ค. 2568</t>
  </si>
  <si>
    <t xml:space="preserve">ซื้อน้ำดื่มและเครื่องดื่ม </t>
  </si>
  <si>
    <t>เลขที่ 5/68 วันที่ 8 ม.ค. 2568</t>
  </si>
  <si>
    <t>จ้างเช่าเต้นท์</t>
  </si>
  <si>
    <t>นายสุบรรณ์ สีลาดเลา</t>
  </si>
  <si>
    <t>เลขที่ 23/68 วันที่ 8 ม.ค. 2568</t>
  </si>
  <si>
    <t>เลขที่ 21/68 วันที่ 8 ม.ค. 2568</t>
  </si>
  <si>
    <t>จ้างเตรียมสถานที่ประดับซุ้มวันเด็ก</t>
  </si>
  <si>
    <t>น.ส. เพ็ญประภา นามไพร</t>
  </si>
  <si>
    <t>เลขที่ 22/68 วันที่ 8 ม.ค. 2568</t>
  </si>
  <si>
    <t>จ้างเครื่องเสียงวันเด็ก</t>
  </si>
  <si>
    <t>จ้างหาอุปกรณ์จัดกิจกรรมนันทนาการ</t>
  </si>
  <si>
    <t>เลขที่ 24/68 วันที่ 8 ม.ค. 2568</t>
  </si>
  <si>
    <t>ซื้อวัสดุก่อสร้าง (หิน ปูน ทราย)</t>
  </si>
  <si>
    <t>หจก.อุดมทรัพย์ ค้าวัสดุ</t>
  </si>
  <si>
    <t>เลขที่ 1/68 วันที่ 11 ม.ค. 2568</t>
  </si>
  <si>
    <t>ซื้อครุภัณฑ์สำนักงาน (ซุ้มเฉลิมพระเกียรติ)</t>
  </si>
  <si>
    <t>ร้านโชคพานิชย์</t>
  </si>
  <si>
    <t>เลขที่ 2/68 วันที่ 20 ม.ค. 2568</t>
  </si>
  <si>
    <t>ซื้อน้ำดื่มโครงการส่งท้ายปีเก่าต้อนรับปีใหม่</t>
  </si>
  <si>
    <t>เลขที่ 3/68 วันที่ 20 ม.ค. 2568</t>
  </si>
  <si>
    <t>จ้างทำป้ายประชาสัมพันธ์กู้ชีพ</t>
  </si>
  <si>
    <t>อ๋องสติ๊กเกอร์</t>
  </si>
  <si>
    <t>เลขที่ 25/68 วันที่ 23 ม.ค. 2568</t>
  </si>
  <si>
    <t>ซื้อครุภัณฑ์การเกษตรเครื่องสูบน้ำซัมเมอร์ส</t>
  </si>
  <si>
    <t>เลขที่ 6/68 วันที่ 27 ม.ค. 2568</t>
  </si>
  <si>
    <t>จ้างเหมาซ่อมแอร์</t>
  </si>
  <si>
    <t>นายญาณวิทย์</t>
  </si>
  <si>
    <t>เลขที่ 26/68 วันที่ 31 ม.ค. 2568</t>
  </si>
  <si>
    <t>จ้างทำตรายาง สำนักปลัด</t>
  </si>
  <si>
    <t>ร้านตรายาง</t>
  </si>
  <si>
    <t>เลขที่ 27/68 วันที่ 31 ม.ค. 2568</t>
  </si>
  <si>
    <t>แบบสรุปผลการดำเนินการจัดซื้อจัดจ้างในรอบเดือน กุมภาพันธ์</t>
  </si>
  <si>
    <t>ซื้อวัสดุสำนักงาน หมึกเครื่องถ่ายเอกสาร</t>
  </si>
  <si>
    <t>เอสเอสเซ็นเตอร์แสนสบาย</t>
  </si>
  <si>
    <t>เลขที่ 7/68 วันที่ 11 ก.พ. 2568</t>
  </si>
  <si>
    <t>ซื้อวัสดุคอมพิวเตอร์สำนักปลัด</t>
  </si>
  <si>
    <t>หจก.หาญพิทักษ์สรรพศาสตร์</t>
  </si>
  <si>
    <t>เลขที่ 8/68 วันที่ 11 ก.พ. 2568</t>
  </si>
  <si>
    <t>ซื้อวัสดุคอมพิวเตอร์ กองคลัง</t>
  </si>
  <si>
    <t>เลขที่ 9/68 วันที่ 11 ก.พ. 2568</t>
  </si>
  <si>
    <t>ซื้อวัสดุคอมพิวเตอร์ กองช่าง</t>
  </si>
  <si>
    <t>เลขที่ 10/68 วันที่ 11 ก.พ. 2568</t>
  </si>
  <si>
    <t>ซื้อวัสดุสำนักงาน สำนักปลัด</t>
  </si>
  <si>
    <t>เลขที่ 11/68 วันที่ 11 ก.พ. 2568</t>
  </si>
  <si>
    <t>ซื้อวัสดุการวิ่ง อุปกรณ์กีฬา</t>
  </si>
  <si>
    <t>ร้อยเอ็ดกีฬาภัณฑ์</t>
  </si>
  <si>
    <t>เลขที่ 13/68 วันที่ 11 ก.พ. 2568</t>
  </si>
  <si>
    <t>ซื้อเครื่องดื่มไม่มีแอลกอฮอล์</t>
  </si>
  <si>
    <t>เลขที่ 14/68 วันที่ 14 ก.พ. 2568</t>
  </si>
  <si>
    <t>เดือน มกราคม 2568 ประจำปีงบประมาณ พ.ศ. 2568</t>
  </si>
  <si>
    <t>เดือน กุมภาพันธ์ 2568 ประจำปีงบประมาณ พ.ศ. 2568</t>
  </si>
  <si>
    <t>แบบสรุปผลการดำเนินการจัดซื้อจัดจ้างในรอบเดือน มีนาคม</t>
  </si>
  <si>
    <t>เดือน มีนาคม 2568 ประจำปีงบประมาณ พ.ศ. 2568</t>
  </si>
  <si>
    <t>ซื้อครุภัณฑ์การเกษตร (ซัมเมอร์ส 2 เครื่อง)</t>
  </si>
  <si>
    <t>รุ่งโรจน์ก่อสร้าง</t>
  </si>
  <si>
    <t>จัดซื้อตู้คอนโทร</t>
  </si>
  <si>
    <t>จัดซื้อวัสดุงานบ้านงานครัว</t>
  </si>
  <si>
    <t>จัดซื้อครุภัณฑ์สำนักงงานสำนักปลัด</t>
  </si>
  <si>
    <t>ริมบึงเฟอร์นิเจอร์</t>
  </si>
  <si>
    <t>จัดซื้อครุภัณฑ์สำนักงงานกองคลัง</t>
  </si>
  <si>
    <t>ซื้อครุภัณฑ์คอมพิวเตอร์กองการศึกษาฯ</t>
  </si>
  <si>
    <t>กรุงทองคอมพิวเตอร์</t>
  </si>
  <si>
    <t>หจก. แสนสบาย</t>
  </si>
  <si>
    <t>ซื้อหมึกเครื่องถ่ายเอกสาร</t>
  </si>
  <si>
    <t>จ้างขุดเจาะบ่อบาดาล หมู่ที่ 3</t>
  </si>
  <si>
    <t>เลขที่ 34/68 มันที่ 3 มี.ค. 2568</t>
  </si>
  <si>
    <t>จ้างขุดเจาะบ่อบาดาล หมู่ที่ 9</t>
  </si>
  <si>
    <t>เลขที่ 35/68 มันที่ 3 มี.ค. 2568</t>
  </si>
  <si>
    <t>จ้างทำป้ายประชาคม อบต. เคลื่อนที่</t>
  </si>
  <si>
    <t>เลขที่ 36/68 มันที่ 3 มี.ค. 2568</t>
  </si>
  <si>
    <t>เลขที่ 16/68 วันที่  3 มี.ค. 2568</t>
  </si>
  <si>
    <t>เลขที่ 15/68 วันที่  3 มี.ค. 2568</t>
  </si>
  <si>
    <t>เลขที่ 17/68 วันที่  4 มี.ค. 2568</t>
  </si>
  <si>
    <t>เลขที่ 18/68 วันที่  4 มี.ค. 2568</t>
  </si>
  <si>
    <t>เลขที่ 19/68 วันที่  4 มี.ค. 2568</t>
  </si>
  <si>
    <t>เลขที่ 20/68 วันที่  4 มี.ค. 2568</t>
  </si>
  <si>
    <t>เลขที่ 21/68 วันที่  4 มี.ค. 2568</t>
  </si>
  <si>
    <t>จ้างเหมาจัดหาชุดแต่งกายกันฑ์นคร</t>
  </si>
  <si>
    <t>นางสุมะณี โพธิบุรี</t>
  </si>
  <si>
    <t>เลขที่ 37/68 วันที่  7 มี.ค. 2568</t>
  </si>
  <si>
    <t>จ้างเหมาจัดหาชุดแต่งกายกันฑ์กุมาร</t>
  </si>
  <si>
    <t>เลขที่ 38/68 วันที่  7 มี.ค. 2568</t>
  </si>
  <si>
    <t>นางสายทอง กันหาจันทร์</t>
  </si>
  <si>
    <t>จ้างเหมาจัดหาชุดแต่งกายกันฑ์ชูชก</t>
  </si>
  <si>
    <t>นางละมัย ละอองเอก</t>
  </si>
  <si>
    <t>เลขที่ 39/68 วันที่  7 มี.ค. 2568</t>
  </si>
  <si>
    <t>จ้างเหมาจัดหาชุดแต่งกายกันฑ์ทานกันฑ์</t>
  </si>
  <si>
    <t>นายสุริยา สีลาเลข</t>
  </si>
  <si>
    <t>เลขที่ 40/68 วันที่  7 มี.ค. 2568</t>
  </si>
  <si>
    <t>จ้างเหมาอาหารและเครื่องดื่ม บุญผะเหวด</t>
  </si>
  <si>
    <t>เลขที่ 41/68 วันที่  7 มี.ค. 2568</t>
  </si>
  <si>
    <t>จ้างเหมาทำความสะอาดและสถานที่</t>
  </si>
  <si>
    <t>นางมณี นรชาญ</t>
  </si>
  <si>
    <t>เลขที่ 42/68 วันที่  7 มี.ค. 2568</t>
  </si>
  <si>
    <t>จ้างเหมาทำป้ายไวนิล (ผู้สูงอายุ)</t>
  </si>
  <si>
    <t>เลขที่ 43/68 วันที่  24 มี.ค. 2568</t>
  </si>
  <si>
    <t>ซื้อวัสดุไฟฟ้าและวิทยุ</t>
  </si>
  <si>
    <t>เลขที่ 22/68 วันที่  4 มี.ค. 2568</t>
  </si>
  <si>
    <t>จ้างเหมาอาหารกลางวัน</t>
  </si>
  <si>
    <t>สุทธิดา</t>
  </si>
  <si>
    <t>เลขที่ 44/68 วันที่  24 มี.ค. 2568</t>
  </si>
  <si>
    <t>เลขที่ 45/68 วันที่  24 มี.ค. 2568</t>
  </si>
  <si>
    <t>จ้างเหมาสถานที่</t>
  </si>
  <si>
    <t>เลขที่ 46/68 วันที่  24 มี.ค. 2568</t>
  </si>
  <si>
    <t>หจก.รุ่งเรืองวงค์</t>
  </si>
  <si>
    <t>เลขที่ 47/68 วันที่  24 มี.ค. 2568</t>
  </si>
  <si>
    <t>จ้างเหมาเช็คระยะยานพาหนะ</t>
  </si>
  <si>
    <t>บีเอสพี</t>
  </si>
  <si>
    <t>เลขที่ 48/68 วันที่  31 มี.ค. 2568</t>
  </si>
  <si>
    <t>เลขที่ 26/68 วันที่  24 มี.ค. 2568</t>
  </si>
  <si>
    <t>ปิยภรณ์การค้า</t>
  </si>
  <si>
    <t>ซื้อของสมนาคุณ</t>
  </si>
  <si>
    <t>หจก. อาร์พีซี แอสฟัลท์</t>
  </si>
  <si>
    <t>เลขที่ 6/68 วันที่  17 มี.ค. 2568</t>
  </si>
  <si>
    <t>ซ่อมแซมผิวถนนแอสฟัลท์ติกคอนกรีต หมู่ที่ 1</t>
  </si>
  <si>
    <t>ซ่อมแซมผิวถนนแอสฟัลท์ติกคอนกรีต หมู่ที่ 7</t>
  </si>
  <si>
    <t>ซ่อมแซมผิวถนนแอสฟัลท์ติกคอนกรีต หมู่ที่ 2 เส้นบ้านนายสันดร</t>
  </si>
  <si>
    <t>ซ่อมแซมผิวถนนแอสฟัลท์ติกคอนกรีต หมู่ที่ 2 เส้นบ้านนายพรมมา</t>
  </si>
  <si>
    <t>ซ่อมแซมผิวถนนแอสฟัลท์ติกคอนกรีต หมู่ที่ 2 เส้นบ้านนางบัวภา</t>
  </si>
  <si>
    <t xml:space="preserve">ซ่อมแซมผิวถนนแอสฟัลท์ติกคอนกรีต หมู่ที่ 4 </t>
  </si>
  <si>
    <t>ซ่อมแซมผิวถนนแอสฟัลท์ติกคอนกรีต หมู่ที่ 11</t>
  </si>
  <si>
    <t>เลขที่ 7/68 วันที่  17 มี.ค. 2568</t>
  </si>
  <si>
    <t>เลขที่ 8/68 วันที่  17 มี.ค. 2568</t>
  </si>
  <si>
    <t>เลขที่ 9/68 วันที่  17 มี.ค. 2568</t>
  </si>
  <si>
    <t>เลขที่ 10/68 วันที่  17 มี.ค. 2568</t>
  </si>
  <si>
    <t>เลขที่ 11/68 วันที่  17 มี.ค. 2568</t>
  </si>
  <si>
    <t>เลขที่ 12/68 วันที่  17 มี.ค. 2568</t>
  </si>
  <si>
    <t>จัดซื้อวัสดุคอมพิวเตอร์ กองคลัง</t>
  </si>
  <si>
    <t>หาญพิทักษ์สรรพศาตร์</t>
  </si>
  <si>
    <t>เลขที่ 23/68 วันที่  18 มี.ค. 2568</t>
  </si>
  <si>
    <t>ซื้อวัสดุสำนักงานกองคลัง</t>
  </si>
  <si>
    <t>เลขที่ 24/68 วันที่  18 มี.ค. 2568</t>
  </si>
  <si>
    <t>ซื้อวัสดุสำนักงานสำนักปลัด</t>
  </si>
  <si>
    <t>หจก. แสนสบายเซ็นเตอร์</t>
  </si>
  <si>
    <t>เลขที่ 25/68 วันที่  18 มี.ค. 2568</t>
  </si>
  <si>
    <t>แบบสรุปผลการดำเนินการจัดซื้อจัดจ้างในรอบเดือน เมษายน</t>
  </si>
  <si>
    <t>ซื้อชุดประฐมพยาบาลเบื้องต้นเวชภัณฑ์</t>
  </si>
  <si>
    <t>เลขที่ 27/68 วันที่  1 เม.ย. 2568</t>
  </si>
  <si>
    <t>ซื้อครุภัณฑ์สำนักงานเต้นผ้าใบ 2 หลัง</t>
  </si>
  <si>
    <t>เลขที่ 28/68 วันที่  1 เม.ย. 2568</t>
  </si>
  <si>
    <t>เลขที่ 29/68 วันที่  1 เม.ย. 2568</t>
  </si>
  <si>
    <t>ซื้อโต๊ะพลาสติกเอนกประสงค์</t>
  </si>
  <si>
    <t>ซื้อครุภันฑ์วิทยาศาสตร์การแพทย์เครื่องพ่นยุง</t>
  </si>
  <si>
    <t>ร้านพรพาณิชย์</t>
  </si>
  <si>
    <t>เลขที่ 30/68 วันที่  1 เม.ย. 2568</t>
  </si>
  <si>
    <t>ซื้อวัสดุประปา</t>
  </si>
  <si>
    <t>เลขที่ 31/68 วันที่  2 เม.ย. 2568</t>
  </si>
  <si>
    <t>สุนทรซับพราย</t>
  </si>
  <si>
    <t>ซื้อวัสดุเครื่องดับเพลิง</t>
  </si>
  <si>
    <t>เชพโก้ไพร์เทรดดิ้ง</t>
  </si>
  <si>
    <t>วนามาร์เก็ต</t>
  </si>
  <si>
    <t>เลขที่ 48/68 วันที่  1 เม.ย. 2568</t>
  </si>
  <si>
    <t>เลขที่ 32/68 วันที่  11 เม.ย. 2568</t>
  </si>
  <si>
    <t>จ้างทำป้ายอบรม</t>
  </si>
  <si>
    <t>การจนากรุ๊ป</t>
  </si>
  <si>
    <t>กาจนากรุ๊ป</t>
  </si>
  <si>
    <t>เลขที่ 50/68 วันที่  2 เม.ย. 2568</t>
  </si>
  <si>
    <t>จ้างทำอาหารว่าง</t>
  </si>
  <si>
    <t>เลขที่ 51/68 วันที่  2 เม.ย. 2568</t>
  </si>
  <si>
    <t>เลขที่ 52/68 วันที่  2 เม.ย. 2568</t>
  </si>
  <si>
    <t>เลขที่ 53/68 วันที่  2 เม.ย. 2568</t>
  </si>
  <si>
    <t>จ้างเหมาทำอาหารและเครื่องดื่ม</t>
  </si>
  <si>
    <t>จ้างจัดสถานที่</t>
  </si>
  <si>
    <t>จ้างเหมาซ่อมคอมพิวเตอร์</t>
  </si>
  <si>
    <t>JT คอมพิวเตอร์</t>
  </si>
  <si>
    <t>เลขที่ 54/68 วันที่  2 เม.ย. 2568</t>
  </si>
  <si>
    <t>เลขที่ 55/68 วันที่  2 เม.ย. 2568</t>
  </si>
  <si>
    <t>จ้างทำป้ายรณรงค์ช่วงสงกรานต์</t>
  </si>
  <si>
    <t>เลขที่ 56/68 วันที่  2 เม.ย. 2568</t>
  </si>
  <si>
    <t>จ้างติดตั้งไฟส่องสว่าง</t>
  </si>
  <si>
    <t>จ้างล้างแอร์</t>
  </si>
  <si>
    <t>เลขที่ 57/68 วันที่  11 เม.ย. 2568</t>
  </si>
  <si>
    <t>เลขที่ 33/68 วันที่  11 เม.ย. 2568</t>
  </si>
  <si>
    <t>เลขที่ 34/68 วันที่  11 เม.ย. 2568</t>
  </si>
  <si>
    <t>ซื้อวัสดุเครื่องแต่งกายกู้ชีพ</t>
  </si>
  <si>
    <t>ซื้อวัสดุสำนักงานคลัง</t>
  </si>
  <si>
    <t>หาญพิทักษ์สรรพศาสตร์</t>
  </si>
  <si>
    <t>ซื้อวัสดุสำนักงานกองการศึกษาฯ</t>
  </si>
  <si>
    <t>เลขที่ 35/68 วันที่  24 เม.ย. 2568</t>
  </si>
  <si>
    <t>เลขที่ 37/68 วันที่  24 เม.ย. 2568</t>
  </si>
  <si>
    <t>เดือน เมษายน 2568 ประจำปีงบประมาณ พ.ศ. 2568</t>
  </si>
  <si>
    <t>ซื้อวัสดุสำนักงานหมึกเครื่องถ่ายเอกสาร 479</t>
  </si>
  <si>
    <t>เลขที่ 38/68 วันที่  13 พ.ค. 2568</t>
  </si>
  <si>
    <t>เลขที่ 39/68 วันที่  13 พ.ค. 2568</t>
  </si>
  <si>
    <t>เลขที่ 40/68 วันที่  13 พ.ค. 2568</t>
  </si>
  <si>
    <t>เลขที่ 41/68 วันที่  13 พ.ค. 2568</t>
  </si>
  <si>
    <t>เลขที่ 42/68 วันที่  15 พ.ค. 2568</t>
  </si>
  <si>
    <t>เลขที่ 43/68 วันที่  15 พ.ค. 2568</t>
  </si>
  <si>
    <t>เลขที่ 44/68 วันที่  15 พ.ค. 2568</t>
  </si>
  <si>
    <t>เลขที่ 45/68 วันที่  15 พ.ค. 2568</t>
  </si>
  <si>
    <t>เลขที่ 58/68 วันที่  15 พ.ค. 2568</t>
  </si>
  <si>
    <t>เลขที่ 59/68 วันที่  15 พ.ค. 2568</t>
  </si>
  <si>
    <t>เลขที่ 60/68 วันที่  19 พ.ค. 2568</t>
  </si>
  <si>
    <t>เลขที่ 61/68 วันที่  20 พ.ค. 2568</t>
  </si>
  <si>
    <t>เลขที่ 62/68 วันที่  20 พ.ค. 2568</t>
  </si>
  <si>
    <t>เลขที่ 63/68 วันที่  20 พ.ค. 2568</t>
  </si>
  <si>
    <t>แสนสบายเครื่องถ่าย</t>
  </si>
  <si>
    <t>ซื้อวัสดุคอมสำนักปลัด</t>
  </si>
  <si>
    <t>ซื้อครุภัณฑ์คอมพิวเตอร์ สำนักปลัด</t>
  </si>
  <si>
    <t>บริษัทกรุงทองคอมพิวเตอร์</t>
  </si>
  <si>
    <t>ซื้อวัสดุคอมพิวเตอร์กองการศึกษาฯ</t>
  </si>
  <si>
    <t>ซื้อวัคซีนป้องกันโรคพิษสุนัขบ้า</t>
  </si>
  <si>
    <t>ร้อยเอ็ดนานา</t>
  </si>
  <si>
    <t>ซื้อวัสดุคอมพิวเตอร์กองส่งเสริมการเกษตร</t>
  </si>
  <si>
    <t>ซื้อวัสดุสำนักงานกองส่งเสริมการเกษตร</t>
  </si>
  <si>
    <t>จ้างเหมาทำตรายาง</t>
  </si>
  <si>
    <t>จ้างทำป้ายไวนิลโครงการป้องกันโรคพิษสุนัขบ้า</t>
  </si>
  <si>
    <t>จ้างทำป้ายแจ้งเตือนเขตก่อสร้าง</t>
  </si>
  <si>
    <t>จ้างทำป้ายฝึกซ้อมอัคคีภัย</t>
  </si>
  <si>
    <t>จ้างทำอาหารและอาหารว่าง</t>
  </si>
  <si>
    <t>จ้างเติมผงเคมีและแก๊ส</t>
  </si>
  <si>
    <t>ส.บล๊อคตรายาง</t>
  </si>
  <si>
    <t>ก้าวหน้าดีไซด์</t>
  </si>
  <si>
    <t>น.ส.เพ็ญประภา</t>
  </si>
  <si>
    <t>เชฟโก้เทรดดิ้ง</t>
  </si>
  <si>
    <t>เดือน พฤษภาคม 2568 ประจำปีงบประมาณ พ.ศ. 2568</t>
  </si>
  <si>
    <t>เดือน มิถุนายน 2568 ประจำปีงบประมาณ พ.ศ. 2568</t>
  </si>
  <si>
    <t>ก่อสร้างถนนคอนกรีตเสริมเหล็ก หมู่ที่ 1</t>
  </si>
  <si>
    <t>ก่อสร้างถนนคอนกรีตเสริมเหล็ก หมู่ที่ 9</t>
  </si>
  <si>
    <t>ก่อสร้างถนนคอนกรีตเสริมเหล็ก หมู่ที่ 6</t>
  </si>
  <si>
    <t>ก่อสร้างถนนคอนกรีตเสริมเหล็ก หมู่ที่ 8</t>
  </si>
  <si>
    <t>ก่อสร้างถนนคอนกรีตเสริมเหล็ก หมู่ที่ 10</t>
  </si>
  <si>
    <t>หจก.ไผ่ทองชาญชัยวิศวกร</t>
  </si>
  <si>
    <t>เลขที่ 13/68 วันที่  6 มิ.ย. 2568</t>
  </si>
  <si>
    <t>เลขที่ 14/68 วันที่ 6 มิ.ย. 2568</t>
  </si>
  <si>
    <t>เลขที่ 15/68 วันที่ 6 มิ.ย. 2568</t>
  </si>
  <si>
    <t>เลขที่ 16/68 วันที่ 6 มิ.ย. 2568</t>
  </si>
  <si>
    <t>เลขที่ 17/68 วันที่ 6 มิ.ย. 2568</t>
  </si>
  <si>
    <t>ซื้อผ้าอ้อมผู้ใหญ่แบบสำเร็จ</t>
  </si>
  <si>
    <t>ซื้อครุภัณฑ์คอมพิวเตอร์โน๊ตบุ๊คกองช่าง</t>
  </si>
  <si>
    <t>บริษัท LBP</t>
  </si>
  <si>
    <t>ร้านโชติชัชวาลย์การค้า</t>
  </si>
  <si>
    <t>เลขที่ 46/68 วันที่ 10 มิ.ย. 2568</t>
  </si>
  <si>
    <t>เลขที่ 47/68 วันที่ 10 มิ.ย. 2568</t>
  </si>
  <si>
    <t>ซื้อน้ำดื่มโครงการป้องกันโรคไข้เลือดออก</t>
  </si>
  <si>
    <t>เลขที่ 48/68 วันที่ 11 มิ.ย. 2568</t>
  </si>
  <si>
    <t>เลขที่ 64/68 วันที่ 10 มิ.ย. 2568</t>
  </si>
  <si>
    <t>จ้างเหมาทำป้ายไวนิลผ้าอ้อม</t>
  </si>
  <si>
    <t>ซื้อน้ำมันโครงการไข้เลือดออก</t>
  </si>
  <si>
    <t>พีพีทีพาวเวอร์</t>
  </si>
  <si>
    <t>เลขที่ 49/68 วันที่ 11 มิ.ย. 2568</t>
  </si>
  <si>
    <t>เลขที่ 50/68 วันที่ 11 มิ.ย. 2568</t>
  </si>
  <si>
    <t>ร้านแมนยูชุมแพ</t>
  </si>
  <si>
    <t>ซื้อน้ำยาพ่นหมอกควัน</t>
  </si>
  <si>
    <t>ซื้อวัสดุสำนักงานหมึกเครื่องถ่าย</t>
  </si>
  <si>
    <t>เลขที่ 51/68 วันที่ 12 มิ.ย. 2568</t>
  </si>
  <si>
    <t>เลขที่ 65/68 วันที่ 11 มิ.ย. 2568</t>
  </si>
  <si>
    <t>จ้างเหมาป้ายไวนิลโครงการพ่นยุง</t>
  </si>
  <si>
    <t>จ้างเหมาพ่นหมอกควัน</t>
  </si>
  <si>
    <t>นายสุนันท์ โคตรสขึง</t>
  </si>
  <si>
    <t>เลขที่ 66/68 วันที่ 11 มิ.ย. 2568</t>
  </si>
  <si>
    <t>จ้างทำป้ายประชาสัมพันธ์วันต่อต้านยาเสพติดโลก</t>
  </si>
  <si>
    <t>เลขที่ 67/68 วันที่ 25 มิ.ย. 2568</t>
  </si>
  <si>
    <t>เลขที่ 52/68 วันที่ 12 มิ.ย. 2568</t>
  </si>
  <si>
    <t>ริมบึงฟอร์นิเจอร์</t>
  </si>
  <si>
    <t>ซื้อกระดาษสำนักปลัด</t>
  </si>
  <si>
    <t>เลขที่ 53/68 วันที่ 25 มิ.ย. 2568</t>
  </si>
  <si>
    <t>แบบสรุปผลการดำเนินการจัดซื้อจัดจ้างในรอบเดือน พฤษภาคม</t>
  </si>
  <si>
    <t>แบบสรุปผลการดำเนินการจัดซื้อจัดจ้างในรอบเดือน กรกฎาคม</t>
  </si>
  <si>
    <t>แบบสรุปผลการดำเนินการจัดซื้อจัดจ้างในรอบเดือน มิถุนายน</t>
  </si>
  <si>
    <t>จ้างเหมาซ่อมครุภัณฑ์คอมพิวเตอร์สำนักปลัด กองคลัง กองช่าง</t>
  </si>
  <si>
    <t>TJ คอมพิวเตอร์</t>
  </si>
  <si>
    <t>เลขที่ 68/68 วันที่ 1 ก.ค. 2568</t>
  </si>
  <si>
    <t>จ้างเหมาซ่อมเครื่องปรับอากาศ</t>
  </si>
  <si>
    <t>เลขที่ 69/68 วันที่ 1 ก.ค. 2568</t>
  </si>
  <si>
    <t>จ้างเหมาซ่อมตู้คอลโทรลไฟฟ้า</t>
  </si>
  <si>
    <t>เลขที่ 70/68 วันที่ 1 ก.ค. 2568</t>
  </si>
  <si>
    <t>เลขที่ 72/68 วันที่ 2 ก.ค. 2568</t>
  </si>
  <si>
    <t>จ้างเหมาทำป้ายไวนิล</t>
  </si>
  <si>
    <t>เลขที่ 73/68 วันที่ 4 ก.ค. 2568</t>
  </si>
  <si>
    <t>จ้างเหมาประกอบอาหาร</t>
  </si>
  <si>
    <t>นางกรรณิการ์</t>
  </si>
  <si>
    <t>เลขที่ 74/68 วันที่ 4 ก.ค. 2568</t>
  </si>
  <si>
    <t>ซื้อวัสดุงานบ้านงานครัว</t>
  </si>
  <si>
    <t>ร้านกรุงทองคอมพิวเตอร์</t>
  </si>
  <si>
    <t>เลขที่ 54/68 วันที่ 4 ก.ค. 2568</t>
  </si>
  <si>
    <t>ซื้อวัสดุวิทยาศาสตร์การศึกษา</t>
  </si>
  <si>
    <t>หายพิทักษ์สรรพศาสตร์</t>
  </si>
  <si>
    <t>เลขที่ 55/68 วันที่ 4 ก.ค. 2568</t>
  </si>
  <si>
    <t>ซื้อวัสดุสำนักงานกองช่าง</t>
  </si>
  <si>
    <t>เลขที่ 56/68 วันที่ 4 ก.ค. 2568</t>
  </si>
  <si>
    <t>จัดซื้อน้ำดื่ม</t>
  </si>
  <si>
    <t>เลขที่ 58/68 วันที่ 4 ก.ค. 2568</t>
  </si>
  <si>
    <t>ซื้อวัสดุทำความสะอาด</t>
  </si>
  <si>
    <t>เลขที่ 59/68 วันที่ 4 ก.ค. 2568</t>
  </si>
  <si>
    <t>เลขที่ 60/68 วันที่ 4 ก.ค. 2568</t>
  </si>
  <si>
    <t>ซื้อวัสดุคอมพิวเตอร์</t>
  </si>
  <si>
    <t>เลขที่ 61/68 วันที่ 15 ก.ค. 2568</t>
  </si>
  <si>
    <t>เลขที่ 75/68 วันที่ 14 ก.ค. 2568</t>
  </si>
  <si>
    <t>จ้างเหมาตัดแต่งกิ่งไม้</t>
  </si>
  <si>
    <t>นางวิไลวรรณ สารจันทร์</t>
  </si>
  <si>
    <t>เลขที่ 62/68 วันที่ 15 ก.ค. 2568</t>
  </si>
  <si>
    <t>ซื้อวัสดุคอมพิวเตอร์กองคลัง</t>
  </si>
  <si>
    <t>เลขที่ 63/68 วันที่ 15 ก.ค. 2568</t>
  </si>
  <si>
    <t>ซื้อวัสดุคอมพิวเตอร์กองการศึกษา</t>
  </si>
  <si>
    <t>เลขที่ 64/68 วันที่ 17 ก.ค. 2568</t>
  </si>
  <si>
    <t>เลขที่ 76/68 วันที่ 15 ก.ค. 2568</t>
  </si>
  <si>
    <t>ส.บล๊อคการยาง</t>
  </si>
  <si>
    <t>เลขที่ 65/68 วันที่ 23 ก.ค. 2568</t>
  </si>
  <si>
    <t>เลขที่ 77/68 วันที่ 23 ก.ค. 2568</t>
  </si>
  <si>
    <t>ร้านลนามาเก็ต</t>
  </si>
  <si>
    <t>จ้างเหมาซ่อมซัมเมอร์สตู้คอลโทรล</t>
  </si>
  <si>
    <t>เดือน กรกฎาคม 2568 ประจำปีงบประมาณ พ.ศ. 2568</t>
  </si>
  <si>
    <t>แบบสรุปผลการดำเนินการจัดซื้อจัดจ้างในรอบเดือน สิงหาคม</t>
  </si>
  <si>
    <t>ซื้อซุ้มเฉลิมพระเกียรติ ร.10 ,ราชินี</t>
  </si>
  <si>
    <t>ร้านเจริญผล</t>
  </si>
  <si>
    <t>เลขที่ 66/68 วันที่ 8 ส.ค. 2568</t>
  </si>
  <si>
    <t>เลขที่ 67/68 วันที่ 15 ส.ค. 2568</t>
  </si>
  <si>
    <t>เลขที่ 68/68 วันที่ 15 ส.ค. 2568</t>
  </si>
  <si>
    <t>เลขที่ 69/68 วันที่ 27 ส.ค. 2568</t>
  </si>
  <si>
    <t>เลขที่ 70/68 วันที่ 27 ส.ค. 2568</t>
  </si>
  <si>
    <t>ซื้อครุภัณฑ์เกษตรเครื่องสูบน้ำซัมเมอร์ส 2 HP</t>
  </si>
  <si>
    <t>ซื้อครุภัณฑ์คอมพิวเตอร์</t>
  </si>
  <si>
    <t>ร้านกรกนก</t>
  </si>
  <si>
    <t>เดือน สิงหาคม 2568 ประจำปีงบประมาณ พ.ศ. 2568</t>
  </si>
  <si>
    <t>แบบสรุปผลการดำเนินการจัดซื้อจัดจ้างในรอบเดือน กันยายน</t>
  </si>
  <si>
    <t>จ้างเหมาซ่อมแซมถนนการลงหินคลุก</t>
  </si>
  <si>
    <t>ส.ยิ่งเจริญทรัพย์ 100</t>
  </si>
  <si>
    <t>เลที่ 78/68 วันที่ 2 ก.ย. 2568</t>
  </si>
  <si>
    <t>ซื้อวัสดุสำนักงานกระดาษ กองช่าง</t>
  </si>
  <si>
    <t>ซื้อวัสดุก่อสร้าง</t>
  </si>
  <si>
    <t>ซื้อวัสดุสำนักงานกระดาษ กองคลัง</t>
  </si>
  <si>
    <t>ซื้อวัสดุคอม กองช่าง</t>
  </si>
  <si>
    <t>ซื้อวัสดุสำนักงานกระดาษ สำนักปลัด</t>
  </si>
  <si>
    <t>เลที่ 71/68 วันที่ 5 ก.ย. 2568</t>
  </si>
  <si>
    <t>เลที่ 72/68 วันที่ 5 ก.ย. 2568</t>
  </si>
  <si>
    <t>เลที่ 73/68 วันที่ 5 ก.ย. 2568</t>
  </si>
  <si>
    <t>เลที่ 74/68 วันที่ 5 ก.ย. 2568</t>
  </si>
  <si>
    <t>เลที่ 75/68 วันที่ 5 ก.ย. 2568</t>
  </si>
  <si>
    <t>เลที่ 76/68 วันที่ 5 ก.ย. 2568</t>
  </si>
  <si>
    <t>จ้างเหมาซ่อมรถเช็คระบบ EMS</t>
  </si>
  <si>
    <t>นิยมอุประ</t>
  </si>
  <si>
    <t>เลที่ 79/68 วันที่ 5 ก.ย. 2568</t>
  </si>
  <si>
    <t>เลที่ 80/68 วันที่ 5 ก.ย. 2568</t>
  </si>
  <si>
    <t>ซื้อวัสดุคอมกองคลัง</t>
  </si>
  <si>
    <t>เลที่ 78/68 วันที่ 5 ก.ย. 2568</t>
  </si>
  <si>
    <t>ร้าน TJ คอมพิวเตอร์</t>
  </si>
  <si>
    <t>จ้างเหมาซ่อมรถ</t>
  </si>
  <si>
    <t>เลที่ 81/68 วันที่ 9 ก.ย. 2568</t>
  </si>
  <si>
    <t>เลที่ 82/68 วันที่ 9 ก.ย. 2568</t>
  </si>
  <si>
    <t>เลที่ 79/68 วันที่ 9 ก.ย. 2568</t>
  </si>
  <si>
    <t>เดือน กันยายน 2568 ประจำปีงบประมาณ พ.ศ. 2568</t>
  </si>
  <si>
    <t>4. ระเบียบ ข้อกฎหมาย หนังสือสั่งการ และคำวินิจฉัยต่างๆ ที่เกี่ยวข้องในการดำเนินการจัดซื้อจัดจ้าง  มีจำนวนมาก มีความยุ่งยากซับซ้อน ไม่ชัดเจน เปลี่ยนแปลงอยู่เสมอ</t>
  </si>
  <si>
    <t xml:space="preserve">   เป็นปัญหาในการตีความข้อกฎหมายในการปฏิบัติงาน</t>
  </si>
  <si>
    <t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</t>
  </si>
  <si>
    <t xml:space="preserve">4. ระเบียบ ข้อกฎหมาย หนังสือสั่งการ และคำวินิจฉัยต่างๆ ที่เกี่ยวข้องในการดำเนินการจัดซื้อจัดจ้าง  มีจำนวนมาก มีความยุ่งยากซับซ้อน ไม่ชัดเจน เปลี่ยนแปลงอยู่เสมอ </t>
  </si>
  <si>
    <t xml:space="preserve">    เป็นปัญหาในการตีความข้อกฎหมายในการปฏิบัติงาน</t>
  </si>
  <si>
    <t>จ้างเหมาซ่อมรถจักรยานยนต์ ขมท. 699 รอ</t>
  </si>
  <si>
    <t xml:space="preserve">วันที่   30   เดือน เมษายน พ.ศ. 2568 </t>
  </si>
  <si>
    <t xml:space="preserve">วันที่   31   เดือน พฤษภาคม พ.ศ. 2568 </t>
  </si>
  <si>
    <t xml:space="preserve">วันที่   30   เดือน มิถุนายน พ.ศ. 2568 </t>
  </si>
  <si>
    <t xml:space="preserve">วันที่   31   เดือน กรกฎาคม พ.ศ. 2568 </t>
  </si>
  <si>
    <t xml:space="preserve">วันที่   31   เดือน สิงหาคม พ.ศ. 2568 </t>
  </si>
  <si>
    <t xml:space="preserve">วันที่   30   เดือน กันยายน พ.ศ. 2568 </t>
  </si>
  <si>
    <t xml:space="preserve">วันที่   31   เดือน มีนาคม พ.ศ. 2568 </t>
  </si>
  <si>
    <t xml:space="preserve">วันที่   28   เดือน กุมภาพันธ์ พ.ศ. 2568 </t>
  </si>
  <si>
    <t xml:space="preserve">วันที่   31   เดือน มกราคม พ.ศ. 2568 </t>
  </si>
  <si>
    <t xml:space="preserve">วันที่   31   เดือน ธันวาคม พ.ศ. 2567 </t>
  </si>
  <si>
    <t xml:space="preserve">วันที่   30   เดือน พฤศจิกายน พ.ศ. 2567 </t>
  </si>
  <si>
    <t xml:space="preserve">วันที่ 31 เดือน ตุลาคม พ.ศ. 2567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</si>
</sst>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23">
    <font>
      <sz val="10"/>
      <color rgb="FF000000"/>
      <name val="Arial"/>
      <scheme val="minor"/>
    </font>
    <font>
      <sz val="15"/>
      <color theme="1"/>
      <name val="Niramit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b/>
      <sz val="20"/>
      <name val="TH SarabunPSK"/>
      <family val="2"/>
    </font>
    <font>
      <sz val="10"/>
      <color rgb="FF000000"/>
      <name val="Arial"/>
      <family val="2"/>
      <scheme val="minor"/>
    </font>
    <font>
      <b/>
      <sz val="16"/>
      <color theme="1"/>
      <name val="TH Sarabun PSK"/>
      <charset val="222"/>
    </font>
    <font>
      <sz val="16"/>
      <color theme="1"/>
      <name val="TH Sarabun PSK"/>
      <charset val="222"/>
    </font>
    <font>
      <sz val="16"/>
      <color rgb="FF000000"/>
      <name val="TH Sarabun PSK"/>
      <charset val="222"/>
    </font>
    <font>
      <sz val="16"/>
      <name val="TH Sarabun PSK"/>
      <charset val="222"/>
    </font>
    <font>
      <b/>
      <sz val="10"/>
      <color theme="1"/>
      <name val="Arial"/>
      <family val="2"/>
      <scheme val="minor"/>
    </font>
    <font>
      <sz val="16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rgb="FF000000"/>
      <name val="TH SarabunIT๙"/>
      <family val="2"/>
    </font>
    <font>
      <sz val="14"/>
      <color rgb="FF000000"/>
      <name val="Arial"/>
      <family val="2"/>
      <scheme val="minor"/>
    </font>
    <font>
      <sz val="14"/>
      <name val="TH SarabunPSK"/>
      <family val="2"/>
    </font>
    <font>
      <sz val="14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80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3" fillId="0" borderId="0" xfId="0" applyFont="1"/>
    <xf numFmtId="0" fontId="4" fillId="0" borderId="0" xfId="0" applyFont="1"/>
    <xf numFmtId="0" fontId="2" fillId="0" borderId="6" xfId="0" applyFont="1" applyBorder="1" applyAlignment="1">
      <alignment horizontal="center"/>
    </xf>
    <xf numFmtId="0" fontId="4" fillId="0" borderId="0" xfId="0" applyFont="1" applyBorder="1"/>
    <xf numFmtId="0" fontId="5" fillId="0" borderId="6" xfId="0" applyFont="1" applyBorder="1" applyAlignment="1"/>
    <xf numFmtId="0" fontId="4" fillId="0" borderId="6" xfId="0" applyFont="1" applyBorder="1" applyAlignment="1">
      <alignment horizontal="center"/>
    </xf>
    <xf numFmtId="43" fontId="4" fillId="0" borderId="6" xfId="0" applyNumberFormat="1" applyFont="1" applyBorder="1"/>
    <xf numFmtId="49" fontId="4" fillId="0" borderId="6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/>
    <xf numFmtId="0" fontId="0" fillId="0" borderId="0" xfId="0" applyFont="1" applyAlignme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4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12" fillId="0" borderId="0" xfId="0" applyFont="1" applyAlignment="1"/>
    <xf numFmtId="0" fontId="13" fillId="0" borderId="0" xfId="0" applyFont="1" applyAlignment="1"/>
    <xf numFmtId="0" fontId="13" fillId="0" borderId="0" xfId="0" applyFont="1" applyAlignment="1"/>
    <xf numFmtId="0" fontId="11" fillId="0" borderId="2" xfId="0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4" fontId="11" fillId="0" borderId="4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5" xfId="0" applyFont="1" applyBorder="1" applyAlignment="1">
      <alignment vertical="top"/>
    </xf>
    <xf numFmtId="4" fontId="12" fillId="0" borderId="5" xfId="0" applyNumberFormat="1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/>
    </xf>
    <xf numFmtId="0" fontId="12" fillId="0" borderId="5" xfId="0" applyFont="1" applyBorder="1" applyAlignment="1"/>
    <xf numFmtId="43" fontId="11" fillId="0" borderId="0" xfId="1" applyFont="1" applyAlignment="1">
      <alignment vertical="center"/>
    </xf>
    <xf numFmtId="43" fontId="11" fillId="0" borderId="2" xfId="1" applyFont="1" applyBorder="1" applyAlignment="1">
      <alignment horizontal="center" vertical="center"/>
    </xf>
    <xf numFmtId="43" fontId="11" fillId="0" borderId="4" xfId="1" applyFont="1" applyBorder="1" applyAlignment="1">
      <alignment horizontal="center" vertical="center"/>
    </xf>
    <xf numFmtId="43" fontId="12" fillId="0" borderId="5" xfId="1" applyFont="1" applyBorder="1" applyAlignment="1">
      <alignment vertical="top"/>
    </xf>
    <xf numFmtId="43" fontId="1" fillId="0" borderId="0" xfId="1" applyFont="1" applyAlignment="1">
      <alignment vertical="top"/>
    </xf>
    <xf numFmtId="43" fontId="0" fillId="0" borderId="0" xfId="1" applyFont="1" applyAlignment="1"/>
    <xf numFmtId="0" fontId="2" fillId="0" borderId="0" xfId="0" applyFont="1" applyAlignment="1"/>
    <xf numFmtId="0" fontId="15" fillId="0" borderId="0" xfId="0" applyFont="1" applyAlignment="1"/>
    <xf numFmtId="0" fontId="16" fillId="0" borderId="0" xfId="0" applyFont="1" applyAlignment="1"/>
    <xf numFmtId="43" fontId="2" fillId="0" borderId="6" xfId="0" applyNumberFormat="1" applyFont="1" applyBorder="1"/>
    <xf numFmtId="4" fontId="12" fillId="0" borderId="5" xfId="0" applyNumberFormat="1" applyFont="1" applyBorder="1" applyAlignment="1">
      <alignment horizontal="right" vertical="top"/>
    </xf>
    <xf numFmtId="43" fontId="12" fillId="0" borderId="5" xfId="1" applyFont="1" applyBorder="1" applyAlignment="1">
      <alignment horizontal="right" vertical="top"/>
    </xf>
    <xf numFmtId="4" fontId="12" fillId="0" borderId="5" xfId="0" applyNumberFormat="1" applyFont="1" applyBorder="1" applyAlignment="1">
      <alignment horizontal="left" vertical="top"/>
    </xf>
    <xf numFmtId="4" fontId="12" fillId="0" borderId="5" xfId="0" applyNumberFormat="1" applyFont="1" applyBorder="1" applyAlignment="1">
      <alignment vertical="top"/>
    </xf>
    <xf numFmtId="43" fontId="12" fillId="0" borderId="5" xfId="1" applyFont="1" applyBorder="1" applyAlignment="1">
      <alignment horizontal="right"/>
    </xf>
    <xf numFmtId="0" fontId="11" fillId="0" borderId="0" xfId="0" applyFont="1" applyAlignment="1">
      <alignment horizontal="center" vertical="center"/>
    </xf>
    <xf numFmtId="0" fontId="13" fillId="0" borderId="0" xfId="0" applyFont="1" applyAlignment="1"/>
    <xf numFmtId="0" fontId="0" fillId="0" borderId="0" xfId="0" applyFont="1" applyAlignment="1"/>
    <xf numFmtId="0" fontId="13" fillId="0" borderId="0" xfId="0" applyFont="1" applyAlignment="1"/>
    <xf numFmtId="0" fontId="0" fillId="0" borderId="0" xfId="0" applyFont="1" applyAlignment="1"/>
    <xf numFmtId="43" fontId="4" fillId="0" borderId="6" xfId="1" applyFont="1" applyBorder="1" applyAlignment="1">
      <alignment vertical="top"/>
    </xf>
    <xf numFmtId="0" fontId="12" fillId="0" borderId="7" xfId="0" applyFont="1" applyBorder="1" applyAlignment="1"/>
    <xf numFmtId="0" fontId="12" fillId="0" borderId="2" xfId="0" applyFont="1" applyBorder="1" applyAlignment="1">
      <alignment vertical="top"/>
    </xf>
    <xf numFmtId="43" fontId="12" fillId="0" borderId="2" xfId="1" applyFont="1" applyBorder="1" applyAlignment="1">
      <alignment vertical="top"/>
    </xf>
    <xf numFmtId="0" fontId="12" fillId="0" borderId="2" xfId="0" applyFont="1" applyBorder="1" applyAlignment="1">
      <alignment horizontal="center" vertical="top"/>
    </xf>
    <xf numFmtId="4" fontId="12" fillId="0" borderId="2" xfId="0" applyNumberFormat="1" applyFont="1" applyBorder="1" applyAlignment="1">
      <alignment horizontal="left" vertical="top"/>
    </xf>
    <xf numFmtId="0" fontId="1" fillId="0" borderId="6" xfId="0" applyFont="1" applyBorder="1" applyAlignment="1">
      <alignment vertical="top"/>
    </xf>
    <xf numFmtId="43" fontId="1" fillId="0" borderId="6" xfId="1" applyFont="1" applyBorder="1" applyAlignment="1">
      <alignment vertical="top"/>
    </xf>
    <xf numFmtId="0" fontId="12" fillId="0" borderId="6" xfId="0" applyFont="1" applyBorder="1" applyAlignment="1">
      <alignment horizontal="center" vertical="top"/>
    </xf>
    <xf numFmtId="4" fontId="1" fillId="0" borderId="6" xfId="0" applyNumberFormat="1" applyFont="1" applyBorder="1" applyAlignment="1">
      <alignment horizontal="left" vertical="top"/>
    </xf>
    <xf numFmtId="4" fontId="1" fillId="0" borderId="6" xfId="0" applyNumberFormat="1" applyFont="1" applyBorder="1" applyAlignment="1">
      <alignment horizontal="right" vertical="top"/>
    </xf>
    <xf numFmtId="0" fontId="17" fillId="0" borderId="0" xfId="0" applyFont="1" applyAlignment="1"/>
    <xf numFmtId="0" fontId="18" fillId="0" borderId="0" xfId="0" applyFont="1" applyAlignment="1"/>
    <xf numFmtId="0" fontId="19" fillId="0" borderId="0" xfId="0" applyFont="1" applyAlignment="1"/>
    <xf numFmtId="0" fontId="20" fillId="0" borderId="0" xfId="0" applyFont="1" applyAlignment="1"/>
    <xf numFmtId="0" fontId="21" fillId="0" borderId="0" xfId="0" applyFont="1" applyAlignment="1"/>
    <xf numFmtId="0" fontId="22" fillId="0" borderId="0" xfId="0" applyFont="1" applyAlignment="1"/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/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tabSelected="1" zoomScaleNormal="100" workbookViewId="0">
      <selection activeCell="D8" sqref="D8"/>
    </sheetView>
  </sheetViews>
  <sheetFormatPr defaultRowHeight="12.75"/>
  <cols>
    <col min="1" max="1" width="6.42578125" style="55" customWidth="1"/>
    <col min="2" max="3" width="9.140625" style="55"/>
    <col min="4" max="4" width="25.7109375" style="55" customWidth="1"/>
    <col min="5" max="5" width="9.7109375" style="55" customWidth="1"/>
    <col min="6" max="6" width="21.85546875" style="55" customWidth="1"/>
    <col min="7" max="16384" width="9.140625" style="55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17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f>6+13+5+19+17+14+19+34+7+14+6+5+11</f>
        <v>170</v>
      </c>
      <c r="F9" s="56">
        <f>181810+165500+115300+1448568+130586+422503+2427910+57540+193799+89536+36485+723000</f>
        <v>5992537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170</v>
      </c>
      <c r="F12" s="45">
        <f>F9</f>
        <v>5992537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460</v>
      </c>
      <c r="C14" s="68"/>
      <c r="D14" s="68"/>
      <c r="E14" s="68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68"/>
      <c r="D15" s="68"/>
      <c r="E15" s="68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68"/>
      <c r="D16" s="68"/>
      <c r="E16" s="68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458</v>
      </c>
      <c r="C17" s="68"/>
      <c r="D17" s="68"/>
      <c r="E17" s="68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69" t="s">
        <v>459</v>
      </c>
      <c r="C18" s="70"/>
      <c r="D18" s="70"/>
      <c r="E18" s="70"/>
    </row>
    <row r="19" spans="1:19" ht="23.25">
      <c r="A19" s="75" t="s">
        <v>29</v>
      </c>
      <c r="B19" s="75"/>
    </row>
    <row r="20" spans="1:19" ht="21">
      <c r="B20" s="44" t="s">
        <v>35</v>
      </c>
      <c r="C20" s="44"/>
      <c r="D20" s="44"/>
      <c r="E20" s="44"/>
      <c r="F20" s="44"/>
      <c r="G20" s="44"/>
      <c r="H20" s="44"/>
    </row>
    <row r="21" spans="1:19" ht="21">
      <c r="B21" s="44" t="s">
        <v>33</v>
      </c>
      <c r="C21" s="44"/>
      <c r="D21" s="44"/>
      <c r="E21" s="44"/>
      <c r="F21" s="44"/>
      <c r="G21" s="44"/>
      <c r="H21" s="44"/>
    </row>
    <row r="22" spans="1:19" ht="21">
      <c r="B22" s="44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topLeftCell="A4" workbookViewId="0">
      <selection activeCell="J18" sqref="J18"/>
    </sheetView>
  </sheetViews>
  <sheetFormatPr defaultRowHeight="12.75"/>
  <cols>
    <col min="1" max="3" width="9.140625" style="53"/>
    <col min="4" max="4" width="25.7109375" style="53" customWidth="1"/>
    <col min="5" max="5" width="9.7109375" style="53" customWidth="1"/>
    <col min="6" max="6" width="19.28515625" style="53" customWidth="1"/>
    <col min="7" max="16384" width="9.140625" style="53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331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14</v>
      </c>
      <c r="F9" s="56">
        <v>130586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14</v>
      </c>
      <c r="F12" s="45">
        <f>F9</f>
        <v>130586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461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72" t="s">
        <v>459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1"/>
  <sheetViews>
    <sheetView zoomScale="69" zoomScaleNormal="69" workbookViewId="0">
      <selection activeCell="G20" sqref="G20"/>
    </sheetView>
  </sheetViews>
  <sheetFormatPr defaultColWidth="12.5703125" defaultRowHeight="15" customHeight="1"/>
  <cols>
    <col min="1" max="1" width="14.5703125" style="53" customWidth="1"/>
    <col min="2" max="2" width="55.28515625" style="53" customWidth="1"/>
    <col min="3" max="3" width="26.5703125" style="41" customWidth="1"/>
    <col min="4" max="4" width="20.28515625" style="53" customWidth="1"/>
    <col min="5" max="5" width="24.42578125" style="53" customWidth="1"/>
    <col min="6" max="6" width="36" style="53" customWidth="1"/>
    <col min="7" max="7" width="40.7109375" style="53" customWidth="1"/>
    <col min="8" max="8" width="37.42578125" style="53" customWidth="1"/>
    <col min="9" max="9" width="45.5703125" style="53" customWidth="1"/>
    <col min="10" max="26" width="8" style="53" customWidth="1"/>
    <col min="27" max="16384" width="12.5703125" style="53"/>
  </cols>
  <sheetData>
    <row r="1" spans="1:26" s="52" customFormat="1" ht="23.25" customHeight="1">
      <c r="A1" s="51"/>
      <c r="B1" s="18"/>
      <c r="C1" s="36"/>
      <c r="D1" s="19"/>
      <c r="E1" s="51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52" customFormat="1" ht="23.25" customHeight="1">
      <c r="A2" s="76" t="s">
        <v>373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52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52" customFormat="1" ht="34.5" customHeight="1">
      <c r="A4" s="78" t="s">
        <v>465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52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52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52" customFormat="1" ht="23.25" customHeight="1">
      <c r="A7" s="31">
        <v>1</v>
      </c>
      <c r="B7" s="32" t="s">
        <v>297</v>
      </c>
      <c r="C7" s="39">
        <v>4500</v>
      </c>
      <c r="D7" s="49">
        <v>4500</v>
      </c>
      <c r="E7" s="34" t="s">
        <v>40</v>
      </c>
      <c r="F7" s="48" t="s">
        <v>312</v>
      </c>
      <c r="G7" s="48" t="s">
        <v>312</v>
      </c>
      <c r="H7" s="34" t="s">
        <v>42</v>
      </c>
      <c r="I7" s="35" t="s">
        <v>298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52" customFormat="1" ht="23.25" customHeight="1">
      <c r="A8" s="31">
        <v>2</v>
      </c>
      <c r="B8" s="32" t="s">
        <v>248</v>
      </c>
      <c r="C8" s="39">
        <v>19516</v>
      </c>
      <c r="D8" s="49">
        <v>19516</v>
      </c>
      <c r="E8" s="34" t="s">
        <v>40</v>
      </c>
      <c r="F8" s="48" t="s">
        <v>292</v>
      </c>
      <c r="G8" s="48" t="s">
        <v>292</v>
      </c>
      <c r="H8" s="34" t="s">
        <v>42</v>
      </c>
      <c r="I8" s="35" t="s">
        <v>299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52" customFormat="1" ht="23.25" customHeight="1">
      <c r="A9" s="31">
        <v>3</v>
      </c>
      <c r="B9" s="32" t="s">
        <v>313</v>
      </c>
      <c r="C9" s="39">
        <v>16305</v>
      </c>
      <c r="D9" s="49">
        <v>16305</v>
      </c>
      <c r="E9" s="34" t="s">
        <v>40</v>
      </c>
      <c r="F9" s="48" t="s">
        <v>292</v>
      </c>
      <c r="G9" s="48" t="s">
        <v>292</v>
      </c>
      <c r="H9" s="34" t="s">
        <v>42</v>
      </c>
      <c r="I9" s="35" t="s">
        <v>300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52" customFormat="1" ht="23.25" customHeight="1">
      <c r="A10" s="31">
        <v>4</v>
      </c>
      <c r="B10" s="32" t="s">
        <v>314</v>
      </c>
      <c r="C10" s="39">
        <v>24000</v>
      </c>
      <c r="D10" s="49">
        <v>24000</v>
      </c>
      <c r="E10" s="34" t="s">
        <v>40</v>
      </c>
      <c r="F10" s="48" t="s">
        <v>315</v>
      </c>
      <c r="G10" s="48" t="s">
        <v>315</v>
      </c>
      <c r="H10" s="34" t="s">
        <v>42</v>
      </c>
      <c r="I10" s="35" t="s">
        <v>301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52" customFormat="1" ht="23.25" customHeight="1">
      <c r="A11" s="31">
        <v>5</v>
      </c>
      <c r="B11" s="32" t="s">
        <v>316</v>
      </c>
      <c r="C11" s="39">
        <v>4553</v>
      </c>
      <c r="D11" s="47">
        <v>4553</v>
      </c>
      <c r="E11" s="34" t="s">
        <v>40</v>
      </c>
      <c r="F11" s="48" t="s">
        <v>292</v>
      </c>
      <c r="G11" s="48" t="s">
        <v>292</v>
      </c>
      <c r="H11" s="34" t="s">
        <v>42</v>
      </c>
      <c r="I11" s="35" t="s">
        <v>302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52" customFormat="1" ht="23.25" customHeight="1">
      <c r="A12" s="31">
        <v>6</v>
      </c>
      <c r="B12" s="32" t="s">
        <v>317</v>
      </c>
      <c r="C12" s="39">
        <v>39400</v>
      </c>
      <c r="D12" s="49">
        <v>39400</v>
      </c>
      <c r="E12" s="34" t="s">
        <v>40</v>
      </c>
      <c r="F12" s="48" t="s">
        <v>318</v>
      </c>
      <c r="G12" s="48" t="s">
        <v>318</v>
      </c>
      <c r="H12" s="34" t="s">
        <v>42</v>
      </c>
      <c r="I12" s="35" t="s">
        <v>303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52" customFormat="1" ht="23.25" customHeight="1">
      <c r="A13" s="31">
        <v>7</v>
      </c>
      <c r="B13" s="32" t="s">
        <v>319</v>
      </c>
      <c r="C13" s="39">
        <v>3670</v>
      </c>
      <c r="D13" s="49">
        <v>3670</v>
      </c>
      <c r="E13" s="34" t="s">
        <v>40</v>
      </c>
      <c r="F13" s="48" t="s">
        <v>292</v>
      </c>
      <c r="G13" s="48" t="s">
        <v>292</v>
      </c>
      <c r="H13" s="34" t="s">
        <v>42</v>
      </c>
      <c r="I13" s="35" t="s">
        <v>304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52" customFormat="1" ht="23.25" customHeight="1">
      <c r="A14" s="31">
        <v>8</v>
      </c>
      <c r="B14" s="32" t="s">
        <v>320</v>
      </c>
      <c r="C14" s="39">
        <v>9780</v>
      </c>
      <c r="D14" s="39">
        <v>9780</v>
      </c>
      <c r="E14" s="34" t="s">
        <v>40</v>
      </c>
      <c r="F14" s="48" t="s">
        <v>292</v>
      </c>
      <c r="G14" s="48" t="s">
        <v>292</v>
      </c>
      <c r="H14" s="34" t="s">
        <v>42</v>
      </c>
      <c r="I14" s="35" t="s">
        <v>305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52" customFormat="1" ht="23.25" customHeight="1">
      <c r="A15" s="31">
        <v>9</v>
      </c>
      <c r="B15" s="32" t="s">
        <v>321</v>
      </c>
      <c r="C15" s="39">
        <v>1400</v>
      </c>
      <c r="D15" s="39">
        <v>1400</v>
      </c>
      <c r="E15" s="34" t="s">
        <v>40</v>
      </c>
      <c r="F15" s="48" t="s">
        <v>327</v>
      </c>
      <c r="G15" s="48" t="s">
        <v>327</v>
      </c>
      <c r="H15" s="34" t="s">
        <v>42</v>
      </c>
      <c r="I15" s="35" t="s">
        <v>306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52" customFormat="1" ht="23.25" customHeight="1">
      <c r="A16" s="31">
        <v>10</v>
      </c>
      <c r="B16" s="32" t="s">
        <v>322</v>
      </c>
      <c r="C16" s="39">
        <v>488</v>
      </c>
      <c r="D16" s="39">
        <v>488</v>
      </c>
      <c r="E16" s="34" t="s">
        <v>40</v>
      </c>
      <c r="F16" s="48" t="s">
        <v>111</v>
      </c>
      <c r="G16" s="48" t="s">
        <v>111</v>
      </c>
      <c r="H16" s="34" t="s">
        <v>42</v>
      </c>
      <c r="I16" s="35" t="s">
        <v>307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52" customFormat="1" ht="23.25" customHeight="1">
      <c r="A17" s="31">
        <v>11</v>
      </c>
      <c r="B17" s="32" t="s">
        <v>323</v>
      </c>
      <c r="C17" s="39">
        <v>800</v>
      </c>
      <c r="D17" s="39">
        <v>800</v>
      </c>
      <c r="E17" s="34" t="s">
        <v>40</v>
      </c>
      <c r="F17" s="48" t="s">
        <v>328</v>
      </c>
      <c r="G17" s="48" t="s">
        <v>328</v>
      </c>
      <c r="H17" s="34" t="s">
        <v>42</v>
      </c>
      <c r="I17" s="35" t="s">
        <v>308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52" customFormat="1" ht="23.25" customHeight="1">
      <c r="A18" s="31">
        <v>12</v>
      </c>
      <c r="B18" s="32" t="s">
        <v>324</v>
      </c>
      <c r="C18" s="39">
        <v>374</v>
      </c>
      <c r="D18" s="39">
        <v>374</v>
      </c>
      <c r="E18" s="34" t="s">
        <v>40</v>
      </c>
      <c r="F18" s="48" t="s">
        <v>111</v>
      </c>
      <c r="G18" s="48" t="s">
        <v>111</v>
      </c>
      <c r="H18" s="34" t="s">
        <v>42</v>
      </c>
      <c r="I18" s="35" t="s">
        <v>309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52" customFormat="1" ht="23.25" customHeight="1">
      <c r="A19" s="31">
        <v>13</v>
      </c>
      <c r="B19" s="32" t="s">
        <v>325</v>
      </c>
      <c r="C19" s="39">
        <v>3900</v>
      </c>
      <c r="D19" s="39">
        <v>3900</v>
      </c>
      <c r="E19" s="34" t="s">
        <v>40</v>
      </c>
      <c r="F19" s="48" t="s">
        <v>329</v>
      </c>
      <c r="G19" s="48" t="s">
        <v>329</v>
      </c>
      <c r="H19" s="34" t="s">
        <v>42</v>
      </c>
      <c r="I19" s="35" t="s">
        <v>310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52" customFormat="1" ht="23.25" customHeight="1">
      <c r="A20" s="31">
        <v>14</v>
      </c>
      <c r="B20" s="32" t="s">
        <v>326</v>
      </c>
      <c r="C20" s="39">
        <v>1900</v>
      </c>
      <c r="D20" s="39">
        <v>1900</v>
      </c>
      <c r="E20" s="34" t="s">
        <v>40</v>
      </c>
      <c r="F20" s="48" t="s">
        <v>330</v>
      </c>
      <c r="G20" s="48" t="s">
        <v>330</v>
      </c>
      <c r="H20" s="34" t="s">
        <v>42</v>
      </c>
      <c r="I20" s="35" t="s">
        <v>311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23.25" customHeight="1">
      <c r="A21" s="2"/>
      <c r="B21" s="3"/>
      <c r="C21" s="40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40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40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workbookViewId="0">
      <selection activeCell="I27" sqref="I27"/>
    </sheetView>
  </sheetViews>
  <sheetFormatPr defaultRowHeight="12.75"/>
  <cols>
    <col min="1" max="3" width="9.140625" style="53"/>
    <col min="4" max="4" width="25.7109375" style="53" customWidth="1"/>
    <col min="5" max="5" width="9.7109375" style="53" customWidth="1"/>
    <col min="6" max="6" width="19.28515625" style="53" customWidth="1"/>
    <col min="7" max="16384" width="9.140625" style="53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296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19</v>
      </c>
      <c r="F9" s="56">
        <v>422503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19</v>
      </c>
      <c r="F12" s="45">
        <f>F9</f>
        <v>422503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461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72" t="s">
        <v>462</v>
      </c>
    </row>
    <row r="19" spans="1:19" ht="23.25">
      <c r="A19" s="75" t="s">
        <v>29</v>
      </c>
      <c r="B19" s="75"/>
    </row>
    <row r="20" spans="1:19" ht="21">
      <c r="B20" s="44" t="s">
        <v>35</v>
      </c>
      <c r="C20" s="44"/>
      <c r="D20" s="44"/>
      <c r="E20" s="44"/>
      <c r="F20" s="44"/>
      <c r="G20" s="44"/>
      <c r="H20" s="44"/>
    </row>
    <row r="21" spans="1:19" ht="21">
      <c r="B21" s="44" t="s">
        <v>33</v>
      </c>
      <c r="C21" s="44"/>
      <c r="D21" s="44"/>
      <c r="E21" s="44"/>
      <c r="F21" s="44"/>
      <c r="G21" s="44"/>
      <c r="H21" s="44"/>
    </row>
    <row r="22" spans="1:19" ht="21">
      <c r="B22" s="44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6"/>
  <sheetViews>
    <sheetView topLeftCell="A7" zoomScale="69" zoomScaleNormal="69" workbookViewId="0">
      <selection activeCell="E17" sqref="E17"/>
    </sheetView>
  </sheetViews>
  <sheetFormatPr defaultColWidth="12.5703125" defaultRowHeight="15" customHeight="1"/>
  <cols>
    <col min="1" max="1" width="14.5703125" style="53" customWidth="1"/>
    <col min="2" max="2" width="54.5703125" style="53" customWidth="1"/>
    <col min="3" max="3" width="26.5703125" style="41" customWidth="1"/>
    <col min="4" max="4" width="20.28515625" style="53" customWidth="1"/>
    <col min="5" max="5" width="24.42578125" style="53" customWidth="1"/>
    <col min="6" max="6" width="36" style="53" customWidth="1"/>
    <col min="7" max="7" width="40.7109375" style="53" customWidth="1"/>
    <col min="8" max="8" width="37.42578125" style="53" customWidth="1"/>
    <col min="9" max="9" width="45.5703125" style="53" customWidth="1"/>
    <col min="10" max="26" width="8" style="53" customWidth="1"/>
    <col min="27" max="16384" width="12.5703125" style="53"/>
  </cols>
  <sheetData>
    <row r="1" spans="1:26" s="52" customFormat="1" ht="23.25" customHeight="1">
      <c r="A1" s="51"/>
      <c r="B1" s="18"/>
      <c r="C1" s="36"/>
      <c r="D1" s="19"/>
      <c r="E1" s="51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52" customFormat="1" ht="23.25" customHeight="1">
      <c r="A2" s="76" t="s">
        <v>251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52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52" customFormat="1" ht="34.5" customHeight="1">
      <c r="A4" s="78" t="s">
        <v>464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52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52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52" customFormat="1" ht="23.25" customHeight="1">
      <c r="A7" s="31">
        <v>1</v>
      </c>
      <c r="B7" s="32" t="s">
        <v>252</v>
      </c>
      <c r="C7" s="39">
        <v>20000</v>
      </c>
      <c r="D7" s="49">
        <v>20000</v>
      </c>
      <c r="E7" s="34" t="s">
        <v>40</v>
      </c>
      <c r="F7" s="48" t="s">
        <v>263</v>
      </c>
      <c r="G7" s="48" t="s">
        <v>263</v>
      </c>
      <c r="H7" s="34" t="s">
        <v>42</v>
      </c>
      <c r="I7" s="35" t="s">
        <v>253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52" customFormat="1" ht="23.25" customHeight="1">
      <c r="A8" s="31">
        <v>2</v>
      </c>
      <c r="B8" s="32" t="s">
        <v>254</v>
      </c>
      <c r="C8" s="39">
        <v>50000</v>
      </c>
      <c r="D8" s="49">
        <v>50000</v>
      </c>
      <c r="E8" s="34" t="s">
        <v>40</v>
      </c>
      <c r="F8" s="48" t="s">
        <v>114</v>
      </c>
      <c r="G8" s="48" t="s">
        <v>114</v>
      </c>
      <c r="H8" s="34" t="s">
        <v>42</v>
      </c>
      <c r="I8" s="35" t="s">
        <v>255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52" customFormat="1" ht="23.25" customHeight="1">
      <c r="A9" s="31">
        <v>3</v>
      </c>
      <c r="B9" s="32" t="s">
        <v>257</v>
      </c>
      <c r="C9" s="39">
        <v>25000</v>
      </c>
      <c r="D9" s="49">
        <v>25000</v>
      </c>
      <c r="E9" s="34" t="s">
        <v>40</v>
      </c>
      <c r="F9" s="48" t="s">
        <v>114</v>
      </c>
      <c r="G9" s="48" t="s">
        <v>114</v>
      </c>
      <c r="H9" s="34" t="s">
        <v>42</v>
      </c>
      <c r="I9" s="35" t="s">
        <v>256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52" customFormat="1" ht="23.25" customHeight="1">
      <c r="A10" s="31">
        <v>4</v>
      </c>
      <c r="B10" s="32" t="s">
        <v>258</v>
      </c>
      <c r="C10" s="39">
        <v>169200</v>
      </c>
      <c r="D10" s="49">
        <v>180000</v>
      </c>
      <c r="E10" s="34" t="s">
        <v>40</v>
      </c>
      <c r="F10" s="48" t="s">
        <v>259</v>
      </c>
      <c r="G10" s="48" t="s">
        <v>259</v>
      </c>
      <c r="H10" s="34" t="s">
        <v>42</v>
      </c>
      <c r="I10" s="35" t="s">
        <v>260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52" customFormat="1" ht="23.25" customHeight="1">
      <c r="A11" s="31">
        <v>5</v>
      </c>
      <c r="B11" s="32" t="s">
        <v>141</v>
      </c>
      <c r="C11" s="39">
        <v>2700</v>
      </c>
      <c r="D11" s="47">
        <v>2700</v>
      </c>
      <c r="E11" s="34" t="s">
        <v>40</v>
      </c>
      <c r="F11" s="48" t="s">
        <v>266</v>
      </c>
      <c r="G11" s="48" t="s">
        <v>266</v>
      </c>
      <c r="H11" s="34" t="s">
        <v>42</v>
      </c>
      <c r="I11" s="35" t="s">
        <v>267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52" customFormat="1" ht="23.25" customHeight="1">
      <c r="A12" s="31">
        <v>6</v>
      </c>
      <c r="B12" s="32" t="s">
        <v>261</v>
      </c>
      <c r="C12" s="39">
        <v>40790</v>
      </c>
      <c r="D12" s="49">
        <v>40790</v>
      </c>
      <c r="E12" s="34" t="s">
        <v>40</v>
      </c>
      <c r="F12" s="48" t="s">
        <v>114</v>
      </c>
      <c r="G12" s="48" t="s">
        <v>114</v>
      </c>
      <c r="H12" s="34" t="s">
        <v>42</v>
      </c>
      <c r="I12" s="35" t="s">
        <v>262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52" customFormat="1" ht="23.25" customHeight="1">
      <c r="A13" s="31">
        <v>7</v>
      </c>
      <c r="B13" s="32" t="s">
        <v>269</v>
      </c>
      <c r="C13" s="39">
        <v>1497</v>
      </c>
      <c r="D13" s="49">
        <v>1497</v>
      </c>
      <c r="E13" s="34" t="s">
        <v>40</v>
      </c>
      <c r="F13" s="48" t="s">
        <v>270</v>
      </c>
      <c r="G13" s="48" t="s">
        <v>271</v>
      </c>
      <c r="H13" s="34" t="s">
        <v>42</v>
      </c>
      <c r="I13" s="35" t="s">
        <v>272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52" customFormat="1" ht="23.25" customHeight="1">
      <c r="A14" s="31">
        <v>8</v>
      </c>
      <c r="B14" s="32" t="s">
        <v>273</v>
      </c>
      <c r="C14" s="39">
        <v>24000</v>
      </c>
      <c r="D14" s="39">
        <v>24000</v>
      </c>
      <c r="E14" s="34" t="s">
        <v>40</v>
      </c>
      <c r="F14" s="48" t="s">
        <v>270</v>
      </c>
      <c r="G14" s="48" t="s">
        <v>271</v>
      </c>
      <c r="H14" s="34" t="s">
        <v>42</v>
      </c>
      <c r="I14" s="35" t="s">
        <v>274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52" customFormat="1" ht="23.25" customHeight="1">
      <c r="A15" s="31">
        <v>9</v>
      </c>
      <c r="B15" s="32" t="s">
        <v>277</v>
      </c>
      <c r="C15" s="39">
        <v>16800</v>
      </c>
      <c r="D15" s="49">
        <v>16800</v>
      </c>
      <c r="E15" s="34" t="s">
        <v>40</v>
      </c>
      <c r="F15" s="48" t="s">
        <v>270</v>
      </c>
      <c r="G15" s="48" t="s">
        <v>271</v>
      </c>
      <c r="H15" s="34" t="s">
        <v>42</v>
      </c>
      <c r="I15" s="35" t="s">
        <v>275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52" customFormat="1" ht="23.25" customHeight="1">
      <c r="A16" s="31">
        <v>10</v>
      </c>
      <c r="B16" s="32" t="s">
        <v>278</v>
      </c>
      <c r="C16" s="39">
        <v>5000</v>
      </c>
      <c r="D16" s="50">
        <v>5000</v>
      </c>
      <c r="E16" s="34" t="s">
        <v>40</v>
      </c>
      <c r="F16" s="48" t="s">
        <v>270</v>
      </c>
      <c r="G16" s="48" t="s">
        <v>271</v>
      </c>
      <c r="H16" s="34" t="s">
        <v>42</v>
      </c>
      <c r="I16" s="35" t="s">
        <v>276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52" customFormat="1" ht="23.25" customHeight="1">
      <c r="A17" s="31">
        <v>11</v>
      </c>
      <c r="B17" s="32" t="s">
        <v>279</v>
      </c>
      <c r="C17" s="39">
        <v>800</v>
      </c>
      <c r="D17" s="50">
        <v>800</v>
      </c>
      <c r="E17" s="34" t="s">
        <v>40</v>
      </c>
      <c r="F17" s="48" t="s">
        <v>280</v>
      </c>
      <c r="G17" s="48" t="s">
        <v>280</v>
      </c>
      <c r="H17" s="34" t="s">
        <v>42</v>
      </c>
      <c r="I17" s="35" t="s">
        <v>281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52" customFormat="1" ht="23.25" customHeight="1">
      <c r="A18" s="31">
        <v>12</v>
      </c>
      <c r="B18" s="32" t="s">
        <v>283</v>
      </c>
      <c r="C18" s="39">
        <v>1497</v>
      </c>
      <c r="D18" s="50">
        <v>1497</v>
      </c>
      <c r="E18" s="34" t="s">
        <v>40</v>
      </c>
      <c r="F18" s="48" t="s">
        <v>270</v>
      </c>
      <c r="G18" s="48" t="s">
        <v>271</v>
      </c>
      <c r="H18" s="34" t="s">
        <v>42</v>
      </c>
      <c r="I18" s="35" t="s">
        <v>282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52" customFormat="1" ht="23.25" customHeight="1">
      <c r="A19" s="31">
        <v>13</v>
      </c>
      <c r="B19" s="32" t="s">
        <v>285</v>
      </c>
      <c r="C19" s="39">
        <v>900</v>
      </c>
      <c r="D19" s="50">
        <v>90</v>
      </c>
      <c r="E19" s="34" t="s">
        <v>40</v>
      </c>
      <c r="F19" s="48" t="s">
        <v>270</v>
      </c>
      <c r="G19" s="48" t="s">
        <v>271</v>
      </c>
      <c r="H19" s="34" t="s">
        <v>42</v>
      </c>
      <c r="I19" s="35" t="s">
        <v>284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52" customFormat="1" ht="23.25" customHeight="1">
      <c r="A20" s="31">
        <v>14</v>
      </c>
      <c r="B20" s="32" t="s">
        <v>264</v>
      </c>
      <c r="C20" s="39">
        <v>10000</v>
      </c>
      <c r="D20" s="49">
        <v>10000</v>
      </c>
      <c r="E20" s="34" t="s">
        <v>40</v>
      </c>
      <c r="F20" s="48" t="s">
        <v>265</v>
      </c>
      <c r="G20" s="48" t="s">
        <v>265</v>
      </c>
      <c r="H20" s="34" t="s">
        <v>42</v>
      </c>
      <c r="I20" s="35" t="s">
        <v>268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s="52" customFormat="1" ht="23.25" customHeight="1">
      <c r="A21" s="31">
        <v>15</v>
      </c>
      <c r="B21" s="32" t="s">
        <v>286</v>
      </c>
      <c r="C21" s="39">
        <v>17100</v>
      </c>
      <c r="D21" s="49">
        <v>17100</v>
      </c>
      <c r="E21" s="34" t="s">
        <v>40</v>
      </c>
      <c r="F21" s="48" t="s">
        <v>142</v>
      </c>
      <c r="G21" s="48" t="s">
        <v>142</v>
      </c>
      <c r="H21" s="34" t="s">
        <v>42</v>
      </c>
      <c r="I21" s="35" t="s">
        <v>287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s="52" customFormat="1" ht="23.25" customHeight="1">
      <c r="A22" s="31">
        <v>16</v>
      </c>
      <c r="B22" s="32" t="s">
        <v>264</v>
      </c>
      <c r="C22" s="39">
        <v>10000</v>
      </c>
      <c r="D22" s="49">
        <v>10000</v>
      </c>
      <c r="E22" s="34" t="s">
        <v>40</v>
      </c>
      <c r="F22" s="48" t="s">
        <v>265</v>
      </c>
      <c r="G22" s="48" t="s">
        <v>265</v>
      </c>
      <c r="H22" s="34" t="s">
        <v>42</v>
      </c>
      <c r="I22" s="35" t="s">
        <v>288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s="52" customFormat="1" ht="23.25" customHeight="1">
      <c r="A23" s="31">
        <v>17</v>
      </c>
      <c r="B23" s="32" t="s">
        <v>290</v>
      </c>
      <c r="C23" s="39">
        <v>9900</v>
      </c>
      <c r="D23" s="49">
        <v>9900</v>
      </c>
      <c r="E23" s="34" t="s">
        <v>40</v>
      </c>
      <c r="F23" s="48" t="s">
        <v>265</v>
      </c>
      <c r="G23" s="48" t="s">
        <v>265</v>
      </c>
      <c r="H23" s="34" t="s">
        <v>42</v>
      </c>
      <c r="I23" s="35" t="s">
        <v>289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s="52" customFormat="1" ht="23.25" customHeight="1">
      <c r="A24" s="31">
        <v>18</v>
      </c>
      <c r="B24" s="32" t="s">
        <v>291</v>
      </c>
      <c r="C24" s="39">
        <v>7329</v>
      </c>
      <c r="D24" s="49">
        <v>7329</v>
      </c>
      <c r="E24" s="34" t="s">
        <v>40</v>
      </c>
      <c r="F24" s="48" t="s">
        <v>292</v>
      </c>
      <c r="G24" s="48" t="s">
        <v>292</v>
      </c>
      <c r="H24" s="34" t="s">
        <v>42</v>
      </c>
      <c r="I24" s="35" t="s">
        <v>294</v>
      </c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s="52" customFormat="1" ht="23.25" customHeight="1">
      <c r="A25" s="31">
        <v>19</v>
      </c>
      <c r="B25" s="32" t="s">
        <v>293</v>
      </c>
      <c r="C25" s="39">
        <v>9990</v>
      </c>
      <c r="D25" s="49">
        <v>10000</v>
      </c>
      <c r="E25" s="34" t="s">
        <v>40</v>
      </c>
      <c r="F25" s="48" t="s">
        <v>292</v>
      </c>
      <c r="G25" s="48" t="s">
        <v>292</v>
      </c>
      <c r="H25" s="34" t="s">
        <v>42</v>
      </c>
      <c r="I25" s="35" t="s">
        <v>295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40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40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40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40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40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workbookViewId="0">
      <selection activeCell="I19" sqref="I19"/>
    </sheetView>
  </sheetViews>
  <sheetFormatPr defaultRowHeight="12.75"/>
  <cols>
    <col min="1" max="3" width="9.140625" style="16"/>
    <col min="4" max="4" width="25.7109375" style="16" customWidth="1"/>
    <col min="5" max="5" width="9.7109375" style="16" customWidth="1"/>
    <col min="6" max="6" width="19.28515625" style="16" customWidth="1"/>
    <col min="7" max="16384" width="9.140625" style="16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168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34</v>
      </c>
      <c r="F9" s="12">
        <v>2427910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34</v>
      </c>
      <c r="F12" s="45">
        <f>F9</f>
        <v>2427910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461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72" t="s">
        <v>462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5" right="0.25" top="0.75" bottom="0.75" header="0.3" footer="0.3"/>
  <pageSetup paperSize="9" orientation="landscape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1001"/>
  <sheetViews>
    <sheetView zoomScale="69" zoomScaleNormal="69" workbookViewId="0">
      <selection activeCell="A4" sqref="A4:I4"/>
    </sheetView>
  </sheetViews>
  <sheetFormatPr defaultColWidth="12.5703125" defaultRowHeight="15" customHeight="1"/>
  <cols>
    <col min="1" max="1" width="14.5703125" style="16" customWidth="1"/>
    <col min="2" max="2" width="79.28515625" style="16" customWidth="1"/>
    <col min="3" max="3" width="26.5703125" style="41" customWidth="1"/>
    <col min="4" max="4" width="20.28515625" style="16" customWidth="1"/>
    <col min="5" max="5" width="24.42578125" style="16" customWidth="1"/>
    <col min="6" max="6" width="36" style="16" customWidth="1"/>
    <col min="7" max="7" width="40.7109375" style="16" customWidth="1"/>
    <col min="8" max="8" width="37.42578125" style="16" customWidth="1"/>
    <col min="9" max="9" width="45.5703125" style="16" customWidth="1"/>
    <col min="10" max="26" width="8" style="16" customWidth="1"/>
    <col min="27" max="16384" width="12.5703125" style="16"/>
  </cols>
  <sheetData>
    <row r="1" spans="1:26" s="23" customFormat="1" ht="23.25" customHeight="1">
      <c r="A1" s="17"/>
      <c r="B1" s="18"/>
      <c r="C1" s="36"/>
      <c r="D1" s="19"/>
      <c r="E1" s="17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23" customFormat="1" ht="23.25" customHeight="1">
      <c r="A2" s="76" t="s">
        <v>167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23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3" customFormat="1" ht="34.5" customHeight="1">
      <c r="A4" s="78" t="s">
        <v>470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23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23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23" customFormat="1" ht="23.25" customHeight="1">
      <c r="A7" s="31">
        <v>1</v>
      </c>
      <c r="B7" s="32" t="s">
        <v>169</v>
      </c>
      <c r="C7" s="39">
        <v>50000</v>
      </c>
      <c r="D7" s="49">
        <v>50000</v>
      </c>
      <c r="E7" s="34" t="s">
        <v>40</v>
      </c>
      <c r="F7" s="48" t="s">
        <v>170</v>
      </c>
      <c r="G7" s="48" t="s">
        <v>170</v>
      </c>
      <c r="H7" s="34" t="s">
        <v>42</v>
      </c>
      <c r="I7" s="35" t="s">
        <v>187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23" customFormat="1" ht="23.25" customHeight="1">
      <c r="A8" s="31">
        <v>2</v>
      </c>
      <c r="B8" s="32" t="s">
        <v>171</v>
      </c>
      <c r="C8" s="39">
        <v>8900</v>
      </c>
      <c r="D8" s="49">
        <v>8900</v>
      </c>
      <c r="E8" s="34" t="s">
        <v>40</v>
      </c>
      <c r="F8" s="48" t="s">
        <v>170</v>
      </c>
      <c r="G8" s="48" t="s">
        <v>170</v>
      </c>
      <c r="H8" s="34" t="s">
        <v>42</v>
      </c>
      <c r="I8" s="35" t="s">
        <v>186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24" customFormat="1" ht="23.25" customHeight="1">
      <c r="A9" s="31">
        <v>3</v>
      </c>
      <c r="B9" s="32" t="s">
        <v>180</v>
      </c>
      <c r="C9" s="39">
        <v>59000</v>
      </c>
      <c r="D9" s="49">
        <v>59000</v>
      </c>
      <c r="E9" s="34" t="s">
        <v>40</v>
      </c>
      <c r="F9" s="48" t="s">
        <v>170</v>
      </c>
      <c r="G9" s="48" t="s">
        <v>170</v>
      </c>
      <c r="H9" s="34" t="s">
        <v>42</v>
      </c>
      <c r="I9" s="35" t="s">
        <v>181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24" customFormat="1" ht="23.25" customHeight="1">
      <c r="A10" s="31">
        <v>4</v>
      </c>
      <c r="B10" s="32" t="s">
        <v>182</v>
      </c>
      <c r="C10" s="39">
        <v>59000</v>
      </c>
      <c r="D10" s="49">
        <v>59000</v>
      </c>
      <c r="E10" s="34" t="s">
        <v>40</v>
      </c>
      <c r="F10" s="48" t="s">
        <v>170</v>
      </c>
      <c r="G10" s="48" t="s">
        <v>170</v>
      </c>
      <c r="H10" s="34" t="s">
        <v>42</v>
      </c>
      <c r="I10" s="35" t="s">
        <v>183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24" customFormat="1" ht="23.25" customHeight="1">
      <c r="A11" s="31">
        <v>5</v>
      </c>
      <c r="B11" s="32" t="s">
        <v>184</v>
      </c>
      <c r="C11" s="39">
        <v>33950</v>
      </c>
      <c r="D11" s="49">
        <v>33950</v>
      </c>
      <c r="E11" s="34" t="s">
        <v>40</v>
      </c>
      <c r="F11" s="48" t="s">
        <v>105</v>
      </c>
      <c r="G11" s="48" t="s">
        <v>105</v>
      </c>
      <c r="H11" s="34" t="s">
        <v>42</v>
      </c>
      <c r="I11" s="35" t="s">
        <v>185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23" customFormat="1" ht="23.25" customHeight="1">
      <c r="A12" s="31">
        <v>6</v>
      </c>
      <c r="B12" s="32" t="s">
        <v>172</v>
      </c>
      <c r="C12" s="39">
        <v>19920</v>
      </c>
      <c r="D12" s="49">
        <v>20000</v>
      </c>
      <c r="E12" s="34" t="s">
        <v>40</v>
      </c>
      <c r="F12" s="48" t="s">
        <v>114</v>
      </c>
      <c r="G12" s="48" t="s">
        <v>114</v>
      </c>
      <c r="H12" s="34" t="s">
        <v>42</v>
      </c>
      <c r="I12" s="35" t="s">
        <v>188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23" customFormat="1" ht="23.25" customHeight="1">
      <c r="A13" s="31">
        <v>7</v>
      </c>
      <c r="B13" s="32" t="s">
        <v>173</v>
      </c>
      <c r="C13" s="39">
        <v>20400</v>
      </c>
      <c r="D13" s="47">
        <v>20400</v>
      </c>
      <c r="E13" s="34" t="s">
        <v>40</v>
      </c>
      <c r="F13" s="48" t="s">
        <v>174</v>
      </c>
      <c r="G13" s="48" t="s">
        <v>174</v>
      </c>
      <c r="H13" s="34" t="s">
        <v>42</v>
      </c>
      <c r="I13" s="35" t="s">
        <v>189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23" customFormat="1" ht="23.25" customHeight="1">
      <c r="A14" s="31">
        <v>8</v>
      </c>
      <c r="B14" s="32" t="s">
        <v>175</v>
      </c>
      <c r="C14" s="39">
        <v>13800</v>
      </c>
      <c r="D14" s="49">
        <v>13800</v>
      </c>
      <c r="E14" s="34" t="s">
        <v>40</v>
      </c>
      <c r="F14" s="48" t="s">
        <v>174</v>
      </c>
      <c r="G14" s="48" t="s">
        <v>174</v>
      </c>
      <c r="H14" s="34" t="s">
        <v>42</v>
      </c>
      <c r="I14" s="35" t="s">
        <v>190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23" customFormat="1" ht="23.25" customHeight="1">
      <c r="A15" s="31">
        <v>9</v>
      </c>
      <c r="B15" s="32" t="s">
        <v>176</v>
      </c>
      <c r="C15" s="39">
        <v>30590</v>
      </c>
      <c r="D15" s="49">
        <v>30590</v>
      </c>
      <c r="E15" s="34" t="s">
        <v>40</v>
      </c>
      <c r="F15" s="48" t="s">
        <v>177</v>
      </c>
      <c r="G15" s="48" t="s">
        <v>177</v>
      </c>
      <c r="H15" s="34" t="s">
        <v>42</v>
      </c>
      <c r="I15" s="35" t="s">
        <v>191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23" customFormat="1" ht="23.25" customHeight="1">
      <c r="A16" s="31">
        <v>10</v>
      </c>
      <c r="B16" s="32" t="s">
        <v>179</v>
      </c>
      <c r="C16" s="39">
        <v>4500</v>
      </c>
      <c r="D16" s="39">
        <v>4500</v>
      </c>
      <c r="E16" s="34" t="s">
        <v>40</v>
      </c>
      <c r="F16" s="48" t="s">
        <v>178</v>
      </c>
      <c r="G16" s="48" t="s">
        <v>178</v>
      </c>
      <c r="H16" s="34" t="s">
        <v>42</v>
      </c>
      <c r="I16" s="35" t="s">
        <v>192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23" customFormat="1" ht="23.25" customHeight="1">
      <c r="A17" s="31">
        <v>11</v>
      </c>
      <c r="B17" s="32" t="s">
        <v>212</v>
      </c>
      <c r="C17" s="39">
        <v>15590</v>
      </c>
      <c r="D17" s="49">
        <v>15590</v>
      </c>
      <c r="E17" s="34" t="s">
        <v>40</v>
      </c>
      <c r="F17" s="48" t="s">
        <v>114</v>
      </c>
      <c r="G17" s="48" t="s">
        <v>114</v>
      </c>
      <c r="H17" s="34" t="s">
        <v>42</v>
      </c>
      <c r="I17" s="35" t="s">
        <v>213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23" customFormat="1" ht="23.25" customHeight="1">
      <c r="A18" s="31">
        <v>12</v>
      </c>
      <c r="B18" s="32" t="s">
        <v>193</v>
      </c>
      <c r="C18" s="39">
        <v>10000</v>
      </c>
      <c r="D18" s="50">
        <v>10000</v>
      </c>
      <c r="E18" s="34" t="s">
        <v>40</v>
      </c>
      <c r="F18" s="48" t="s">
        <v>194</v>
      </c>
      <c r="G18" s="48" t="s">
        <v>194</v>
      </c>
      <c r="H18" s="34" t="s">
        <v>42</v>
      </c>
      <c r="I18" s="35" t="s">
        <v>195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23" customFormat="1" ht="23.25" customHeight="1">
      <c r="A19" s="31">
        <v>13</v>
      </c>
      <c r="B19" s="32" t="s">
        <v>196</v>
      </c>
      <c r="C19" s="39">
        <v>10000</v>
      </c>
      <c r="D19" s="49">
        <v>10000</v>
      </c>
      <c r="E19" s="34" t="s">
        <v>40</v>
      </c>
      <c r="F19" s="48" t="s">
        <v>198</v>
      </c>
      <c r="G19" s="48" t="s">
        <v>198</v>
      </c>
      <c r="H19" s="34" t="s">
        <v>42</v>
      </c>
      <c r="I19" s="35" t="s">
        <v>197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23" customFormat="1" ht="23.25" customHeight="1">
      <c r="A20" s="31">
        <v>14</v>
      </c>
      <c r="B20" s="32" t="s">
        <v>199</v>
      </c>
      <c r="C20" s="39">
        <v>10000</v>
      </c>
      <c r="D20" s="49">
        <v>10000</v>
      </c>
      <c r="E20" s="34" t="s">
        <v>40</v>
      </c>
      <c r="F20" s="48" t="s">
        <v>200</v>
      </c>
      <c r="G20" s="48" t="s">
        <v>200</v>
      </c>
      <c r="H20" s="34" t="s">
        <v>42</v>
      </c>
      <c r="I20" s="35" t="s">
        <v>201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s="23" customFormat="1" ht="23.25" customHeight="1">
      <c r="A21" s="31">
        <v>15</v>
      </c>
      <c r="B21" s="32" t="s">
        <v>202</v>
      </c>
      <c r="C21" s="39">
        <v>10000</v>
      </c>
      <c r="D21" s="49">
        <v>10000</v>
      </c>
      <c r="E21" s="34" t="s">
        <v>40</v>
      </c>
      <c r="F21" s="48" t="s">
        <v>203</v>
      </c>
      <c r="G21" s="48" t="s">
        <v>203</v>
      </c>
      <c r="H21" s="34" t="s">
        <v>42</v>
      </c>
      <c r="I21" s="35" t="s">
        <v>204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s="23" customFormat="1" ht="23.25" customHeight="1">
      <c r="A22" s="31">
        <v>16</v>
      </c>
      <c r="B22" s="32" t="s">
        <v>205</v>
      </c>
      <c r="C22" s="39">
        <v>5000</v>
      </c>
      <c r="D22" s="49">
        <v>5000</v>
      </c>
      <c r="E22" s="34" t="s">
        <v>40</v>
      </c>
      <c r="F22" s="48" t="s">
        <v>200</v>
      </c>
      <c r="G22" s="48" t="s">
        <v>200</v>
      </c>
      <c r="H22" s="34" t="s">
        <v>42</v>
      </c>
      <c r="I22" s="35" t="s">
        <v>206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s="23" customFormat="1" ht="23.25" customHeight="1">
      <c r="A23" s="31">
        <v>17</v>
      </c>
      <c r="B23" s="32" t="s">
        <v>207</v>
      </c>
      <c r="C23" s="39">
        <v>5000</v>
      </c>
      <c r="D23" s="49">
        <v>5000</v>
      </c>
      <c r="E23" s="34" t="s">
        <v>40</v>
      </c>
      <c r="F23" s="48" t="s">
        <v>208</v>
      </c>
      <c r="G23" s="48" t="s">
        <v>208</v>
      </c>
      <c r="H23" s="34" t="s">
        <v>42</v>
      </c>
      <c r="I23" s="35" t="s">
        <v>209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s="24" customFormat="1" ht="23.25" customHeight="1">
      <c r="A24" s="31">
        <v>18</v>
      </c>
      <c r="B24" s="32" t="s">
        <v>230</v>
      </c>
      <c r="C24" s="39">
        <v>203500</v>
      </c>
      <c r="D24" s="49">
        <v>203500</v>
      </c>
      <c r="E24" s="34" t="s">
        <v>40</v>
      </c>
      <c r="F24" s="48" t="s">
        <v>228</v>
      </c>
      <c r="G24" s="48" t="s">
        <v>228</v>
      </c>
      <c r="H24" s="34" t="s">
        <v>42</v>
      </c>
      <c r="I24" s="35" t="s">
        <v>229</v>
      </c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s="24" customFormat="1" ht="23.25" customHeight="1">
      <c r="A25" s="31">
        <v>19</v>
      </c>
      <c r="B25" s="32" t="s">
        <v>232</v>
      </c>
      <c r="C25" s="39">
        <v>207500</v>
      </c>
      <c r="D25" s="49">
        <v>207500</v>
      </c>
      <c r="E25" s="34" t="s">
        <v>40</v>
      </c>
      <c r="F25" s="48" t="s">
        <v>228</v>
      </c>
      <c r="G25" s="48" t="s">
        <v>228</v>
      </c>
      <c r="H25" s="34" t="s">
        <v>42</v>
      </c>
      <c r="I25" s="35" t="s">
        <v>237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s="24" customFormat="1" ht="23.25" customHeight="1">
      <c r="A26" s="31">
        <v>20</v>
      </c>
      <c r="B26" s="32" t="s">
        <v>233</v>
      </c>
      <c r="C26" s="39">
        <v>207500</v>
      </c>
      <c r="D26" s="49">
        <v>207500</v>
      </c>
      <c r="E26" s="34" t="s">
        <v>40</v>
      </c>
      <c r="F26" s="48" t="s">
        <v>228</v>
      </c>
      <c r="G26" s="48" t="s">
        <v>228</v>
      </c>
      <c r="H26" s="34" t="s">
        <v>42</v>
      </c>
      <c r="I26" s="35" t="s">
        <v>238</v>
      </c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s="24" customFormat="1" ht="23.25" customHeight="1">
      <c r="A27" s="31">
        <v>21</v>
      </c>
      <c r="B27" s="32" t="s">
        <v>234</v>
      </c>
      <c r="C27" s="39">
        <v>207500</v>
      </c>
      <c r="D27" s="49">
        <v>207500</v>
      </c>
      <c r="E27" s="34" t="s">
        <v>40</v>
      </c>
      <c r="F27" s="48" t="s">
        <v>228</v>
      </c>
      <c r="G27" s="48" t="s">
        <v>228</v>
      </c>
      <c r="H27" s="34" t="s">
        <v>42</v>
      </c>
      <c r="I27" s="35" t="s">
        <v>239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s="24" customFormat="1" ht="23.25" customHeight="1">
      <c r="A28" s="31">
        <v>22</v>
      </c>
      <c r="B28" s="32" t="s">
        <v>235</v>
      </c>
      <c r="C28" s="39">
        <v>382500</v>
      </c>
      <c r="D28" s="49">
        <v>382500</v>
      </c>
      <c r="E28" s="34" t="s">
        <v>40</v>
      </c>
      <c r="F28" s="48" t="s">
        <v>228</v>
      </c>
      <c r="G28" s="48" t="s">
        <v>228</v>
      </c>
      <c r="H28" s="34" t="s">
        <v>42</v>
      </c>
      <c r="I28" s="35" t="s">
        <v>240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s="24" customFormat="1" ht="23.25" customHeight="1">
      <c r="A29" s="31">
        <v>23</v>
      </c>
      <c r="B29" s="32" t="s">
        <v>231</v>
      </c>
      <c r="C29" s="39">
        <v>322500</v>
      </c>
      <c r="D29" s="49">
        <v>322500</v>
      </c>
      <c r="E29" s="34" t="s">
        <v>40</v>
      </c>
      <c r="F29" s="48" t="s">
        <v>228</v>
      </c>
      <c r="G29" s="48" t="s">
        <v>228</v>
      </c>
      <c r="H29" s="34" t="s">
        <v>42</v>
      </c>
      <c r="I29" s="35" t="s">
        <v>241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s="24" customFormat="1" ht="23.25" customHeight="1">
      <c r="A30" s="31">
        <v>24</v>
      </c>
      <c r="B30" s="32" t="s">
        <v>236</v>
      </c>
      <c r="C30" s="39">
        <v>386500</v>
      </c>
      <c r="D30" s="49">
        <v>386500</v>
      </c>
      <c r="E30" s="34" t="s">
        <v>40</v>
      </c>
      <c r="F30" s="48" t="s">
        <v>228</v>
      </c>
      <c r="G30" s="48" t="s">
        <v>228</v>
      </c>
      <c r="H30" s="34" t="s">
        <v>42</v>
      </c>
      <c r="I30" s="35" t="s">
        <v>242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s="24" customFormat="1" ht="23.25" customHeight="1">
      <c r="A31" s="31">
        <v>25</v>
      </c>
      <c r="B31" s="32" t="s">
        <v>243</v>
      </c>
      <c r="C31" s="39">
        <v>15590</v>
      </c>
      <c r="D31" s="49">
        <v>15590</v>
      </c>
      <c r="E31" s="34" t="s">
        <v>40</v>
      </c>
      <c r="F31" s="48" t="s">
        <v>244</v>
      </c>
      <c r="G31" s="48" t="s">
        <v>244</v>
      </c>
      <c r="H31" s="34" t="s">
        <v>42</v>
      </c>
      <c r="I31" s="35" t="s">
        <v>245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s="24" customFormat="1" ht="23.25" customHeight="1">
      <c r="A32" s="31">
        <v>26</v>
      </c>
      <c r="B32" s="32" t="s">
        <v>246</v>
      </c>
      <c r="C32" s="39">
        <v>5760</v>
      </c>
      <c r="D32" s="49">
        <v>5760</v>
      </c>
      <c r="E32" s="34" t="s">
        <v>40</v>
      </c>
      <c r="F32" s="48" t="s">
        <v>244</v>
      </c>
      <c r="G32" s="48" t="s">
        <v>244</v>
      </c>
      <c r="H32" s="34" t="s">
        <v>42</v>
      </c>
      <c r="I32" s="35" t="s">
        <v>247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s="24" customFormat="1" ht="23.25" customHeight="1">
      <c r="A33" s="31">
        <v>27</v>
      </c>
      <c r="B33" s="32" t="s">
        <v>248</v>
      </c>
      <c r="C33" s="39">
        <v>4500</v>
      </c>
      <c r="D33" s="49">
        <v>4500</v>
      </c>
      <c r="E33" s="34" t="s">
        <v>40</v>
      </c>
      <c r="F33" s="48" t="s">
        <v>249</v>
      </c>
      <c r="G33" s="48" t="s">
        <v>249</v>
      </c>
      <c r="H33" s="34" t="s">
        <v>42</v>
      </c>
      <c r="I33" s="35" t="s">
        <v>250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s="24" customFormat="1" ht="23.25" customHeight="1">
      <c r="A34" s="31">
        <v>28</v>
      </c>
      <c r="B34" s="32" t="s">
        <v>227</v>
      </c>
      <c r="C34" s="39">
        <v>4500</v>
      </c>
      <c r="D34" s="49">
        <v>4500</v>
      </c>
      <c r="E34" s="34" t="s">
        <v>40</v>
      </c>
      <c r="F34" s="48" t="s">
        <v>226</v>
      </c>
      <c r="G34" s="48" t="s">
        <v>226</v>
      </c>
      <c r="H34" s="34" t="s">
        <v>42</v>
      </c>
      <c r="I34" s="35" t="s">
        <v>225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s="23" customFormat="1" ht="23.25" customHeight="1">
      <c r="A35" s="31">
        <v>29</v>
      </c>
      <c r="B35" s="32" t="s">
        <v>210</v>
      </c>
      <c r="C35" s="39">
        <v>1965</v>
      </c>
      <c r="D35" s="33">
        <v>1965</v>
      </c>
      <c r="E35" s="34" t="s">
        <v>40</v>
      </c>
      <c r="F35" s="48" t="s">
        <v>111</v>
      </c>
      <c r="G35" s="48" t="s">
        <v>111</v>
      </c>
      <c r="H35" s="34" t="s">
        <v>42</v>
      </c>
      <c r="I35" s="35" t="s">
        <v>211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s="23" customFormat="1" ht="23.25" customHeight="1">
      <c r="A36" s="31">
        <v>30</v>
      </c>
      <c r="B36" s="32" t="s">
        <v>102</v>
      </c>
      <c r="C36" s="39">
        <v>18060</v>
      </c>
      <c r="D36" s="33">
        <v>18060</v>
      </c>
      <c r="E36" s="34" t="s">
        <v>40</v>
      </c>
      <c r="F36" s="49" t="s">
        <v>215</v>
      </c>
      <c r="G36" s="49" t="s">
        <v>215</v>
      </c>
      <c r="H36" s="34" t="s">
        <v>42</v>
      </c>
      <c r="I36" s="35" t="s">
        <v>216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s="23" customFormat="1" ht="23.25" customHeight="1">
      <c r="A37" s="31">
        <v>31</v>
      </c>
      <c r="B37" s="32" t="s">
        <v>214</v>
      </c>
      <c r="C37" s="39">
        <v>12900</v>
      </c>
      <c r="D37" s="39">
        <v>12900</v>
      </c>
      <c r="E37" s="34" t="s">
        <v>40</v>
      </c>
      <c r="F37" s="49" t="s">
        <v>215</v>
      </c>
      <c r="G37" s="49" t="s">
        <v>215</v>
      </c>
      <c r="H37" s="34" t="s">
        <v>42</v>
      </c>
      <c r="I37" s="35" t="s">
        <v>217</v>
      </c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s="23" customFormat="1" ht="23.25" customHeight="1">
      <c r="A38" s="31">
        <v>32</v>
      </c>
      <c r="B38" s="32" t="s">
        <v>218</v>
      </c>
      <c r="C38" s="39">
        <v>5000</v>
      </c>
      <c r="D38" s="33">
        <v>5000</v>
      </c>
      <c r="E38" s="34" t="s">
        <v>40</v>
      </c>
      <c r="F38" s="49" t="s">
        <v>215</v>
      </c>
      <c r="G38" s="49" t="s">
        <v>215</v>
      </c>
      <c r="H38" s="34" t="s">
        <v>42</v>
      </c>
      <c r="I38" s="35" t="s">
        <v>219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23.25" customHeight="1">
      <c r="A39" s="31">
        <v>33</v>
      </c>
      <c r="B39" s="32" t="s">
        <v>100</v>
      </c>
      <c r="C39" s="39">
        <v>75000</v>
      </c>
      <c r="D39" s="33">
        <v>75000</v>
      </c>
      <c r="E39" s="34" t="s">
        <v>40</v>
      </c>
      <c r="F39" s="48" t="s">
        <v>220</v>
      </c>
      <c r="G39" s="48" t="s">
        <v>220</v>
      </c>
      <c r="H39" s="34" t="s">
        <v>42</v>
      </c>
      <c r="I39" s="35" t="s">
        <v>221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31">
        <v>34</v>
      </c>
      <c r="B40" s="32" t="s">
        <v>222</v>
      </c>
      <c r="C40" s="39">
        <v>1485</v>
      </c>
      <c r="D40" s="33">
        <v>1485</v>
      </c>
      <c r="E40" s="34" t="s">
        <v>40</v>
      </c>
      <c r="F40" s="48" t="s">
        <v>223</v>
      </c>
      <c r="G40" s="48" t="s">
        <v>223</v>
      </c>
      <c r="H40" s="34" t="s">
        <v>42</v>
      </c>
      <c r="I40" s="35" t="s">
        <v>224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40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40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40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40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40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40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40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40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40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40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40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40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40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40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40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40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40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40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3.25" customHeight="1">
      <c r="A1000" s="2"/>
      <c r="B1000" s="3"/>
      <c r="C1000" s="40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3.25" customHeight="1">
      <c r="A1001" s="2"/>
      <c r="B1001" s="3"/>
      <c r="C1001" s="40"/>
      <c r="D1001" s="4"/>
      <c r="E1001" s="5"/>
      <c r="F1001" s="4"/>
      <c r="G1001" s="4"/>
      <c r="H1001" s="5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3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workbookViewId="0">
      <selection activeCell="F22" sqref="F22"/>
    </sheetView>
  </sheetViews>
  <sheetFormatPr defaultRowHeight="12.75"/>
  <cols>
    <col min="1" max="3" width="9.140625" style="16"/>
    <col min="4" max="4" width="25.7109375" style="16" customWidth="1"/>
    <col min="5" max="5" width="9.7109375" style="16" customWidth="1"/>
    <col min="6" max="6" width="19.28515625" style="16" customWidth="1"/>
    <col min="7" max="16384" width="9.140625" style="16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166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7</v>
      </c>
      <c r="F9" s="12">
        <v>57540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7</v>
      </c>
      <c r="F12" s="45">
        <f>F9</f>
        <v>57540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461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72" t="s">
        <v>459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6"/>
  <sheetViews>
    <sheetView zoomScale="69" zoomScaleNormal="69" workbookViewId="0">
      <selection activeCell="G16" sqref="G16"/>
    </sheetView>
  </sheetViews>
  <sheetFormatPr defaultColWidth="12.5703125" defaultRowHeight="15" customHeight="1"/>
  <cols>
    <col min="1" max="1" width="14.5703125" style="16" customWidth="1"/>
    <col min="2" max="2" width="49.7109375" style="16" customWidth="1"/>
    <col min="3" max="3" width="26.5703125" style="41" customWidth="1"/>
    <col min="4" max="4" width="20.28515625" style="16" customWidth="1"/>
    <col min="5" max="5" width="24.42578125" style="16" customWidth="1"/>
    <col min="6" max="6" width="36" style="16" customWidth="1"/>
    <col min="7" max="7" width="40.7109375" style="16" customWidth="1"/>
    <col min="8" max="8" width="37.42578125" style="16" customWidth="1"/>
    <col min="9" max="9" width="45.5703125" style="16" customWidth="1"/>
    <col min="10" max="26" width="8" style="16" customWidth="1"/>
    <col min="27" max="16384" width="12.5703125" style="16"/>
  </cols>
  <sheetData>
    <row r="1" spans="1:26" s="23" customFormat="1" ht="23.25" customHeight="1">
      <c r="A1" s="17"/>
      <c r="B1" s="18"/>
      <c r="C1" s="36"/>
      <c r="D1" s="19"/>
      <c r="E1" s="17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23" customFormat="1" ht="23.25" customHeight="1">
      <c r="A2" s="76" t="s">
        <v>147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23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3" customFormat="1" ht="34.5" customHeight="1">
      <c r="A4" s="78" t="s">
        <v>471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23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23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23" customFormat="1" ht="23.25" customHeight="1">
      <c r="A7" s="31">
        <v>1</v>
      </c>
      <c r="B7" s="32" t="s">
        <v>148</v>
      </c>
      <c r="C7" s="39">
        <v>9000</v>
      </c>
      <c r="D7" s="49">
        <v>9000</v>
      </c>
      <c r="E7" s="34" t="s">
        <v>40</v>
      </c>
      <c r="F7" s="48" t="s">
        <v>149</v>
      </c>
      <c r="G7" s="48" t="s">
        <v>149</v>
      </c>
      <c r="H7" s="34" t="s">
        <v>42</v>
      </c>
      <c r="I7" s="35" t="s">
        <v>150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23" customFormat="1" ht="23.25" customHeight="1">
      <c r="A8" s="31">
        <v>2</v>
      </c>
      <c r="B8" s="32" t="s">
        <v>151</v>
      </c>
      <c r="C8" s="39">
        <v>7200</v>
      </c>
      <c r="D8" s="49">
        <v>7200</v>
      </c>
      <c r="E8" s="34" t="s">
        <v>40</v>
      </c>
      <c r="F8" s="48" t="s">
        <v>152</v>
      </c>
      <c r="G8" s="48" t="s">
        <v>152</v>
      </c>
      <c r="H8" s="34" t="s">
        <v>42</v>
      </c>
      <c r="I8" s="35" t="s">
        <v>153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23" customFormat="1" ht="23.25" customHeight="1">
      <c r="A9" s="31">
        <v>3</v>
      </c>
      <c r="B9" s="32" t="s">
        <v>154</v>
      </c>
      <c r="C9" s="39">
        <v>9400</v>
      </c>
      <c r="D9" s="49">
        <v>9400</v>
      </c>
      <c r="E9" s="34" t="s">
        <v>40</v>
      </c>
      <c r="F9" s="48" t="s">
        <v>152</v>
      </c>
      <c r="G9" s="48" t="s">
        <v>152</v>
      </c>
      <c r="H9" s="34" t="s">
        <v>42</v>
      </c>
      <c r="I9" s="35" t="s">
        <v>155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23" customFormat="1" ht="23.25" customHeight="1">
      <c r="A10" s="31">
        <v>4</v>
      </c>
      <c r="B10" s="32" t="s">
        <v>156</v>
      </c>
      <c r="C10" s="39">
        <v>11700</v>
      </c>
      <c r="D10" s="47">
        <v>11700</v>
      </c>
      <c r="E10" s="34" t="s">
        <v>40</v>
      </c>
      <c r="F10" s="48" t="s">
        <v>152</v>
      </c>
      <c r="G10" s="48" t="s">
        <v>152</v>
      </c>
      <c r="H10" s="34" t="s">
        <v>42</v>
      </c>
      <c r="I10" s="35" t="s">
        <v>157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23" customFormat="1" ht="23.25" customHeight="1">
      <c r="A11" s="31">
        <v>5</v>
      </c>
      <c r="B11" s="32" t="s">
        <v>158</v>
      </c>
      <c r="C11" s="39">
        <v>1140</v>
      </c>
      <c r="D11" s="49">
        <v>1140</v>
      </c>
      <c r="E11" s="34" t="s">
        <v>40</v>
      </c>
      <c r="F11" s="48" t="s">
        <v>152</v>
      </c>
      <c r="G11" s="48" t="s">
        <v>152</v>
      </c>
      <c r="H11" s="34" t="s">
        <v>42</v>
      </c>
      <c r="I11" s="35" t="s">
        <v>159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23" customFormat="1" ht="23.25" customHeight="1">
      <c r="A12" s="31">
        <v>6</v>
      </c>
      <c r="B12" s="32" t="s">
        <v>160</v>
      </c>
      <c r="C12" s="39">
        <v>14600</v>
      </c>
      <c r="D12" s="49">
        <v>14600</v>
      </c>
      <c r="E12" s="34" t="s">
        <v>40</v>
      </c>
      <c r="F12" s="48" t="s">
        <v>161</v>
      </c>
      <c r="G12" s="48" t="s">
        <v>161</v>
      </c>
      <c r="H12" s="34" t="s">
        <v>42</v>
      </c>
      <c r="I12" s="35" t="s">
        <v>162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23" customFormat="1" ht="23.25" customHeight="1">
      <c r="A13" s="31">
        <v>7</v>
      </c>
      <c r="B13" s="32" t="s">
        <v>163</v>
      </c>
      <c r="C13" s="39">
        <v>4500</v>
      </c>
      <c r="D13" s="39">
        <v>4500</v>
      </c>
      <c r="E13" s="34" t="s">
        <v>40</v>
      </c>
      <c r="F13" s="48" t="s">
        <v>103</v>
      </c>
      <c r="G13" s="48" t="s">
        <v>103</v>
      </c>
      <c r="H13" s="34" t="s">
        <v>42</v>
      </c>
      <c r="I13" s="35" t="s">
        <v>164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23.25" customHeight="1">
      <c r="A14" s="2"/>
      <c r="B14" s="3"/>
      <c r="C14" s="40"/>
      <c r="D14" s="4"/>
      <c r="E14" s="5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"/>
      <c r="B15" s="3"/>
      <c r="C15" s="40"/>
      <c r="D15" s="4"/>
      <c r="E15" s="5"/>
      <c r="F15" s="4"/>
      <c r="G15" s="4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"/>
      <c r="B16" s="3"/>
      <c r="C16" s="40"/>
      <c r="D16" s="4"/>
      <c r="E16" s="5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"/>
      <c r="B17" s="3"/>
      <c r="C17" s="40"/>
      <c r="D17" s="4"/>
      <c r="E17" s="5"/>
      <c r="F17" s="4"/>
      <c r="G17" s="4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"/>
      <c r="B18" s="3"/>
      <c r="C18" s="40"/>
      <c r="D18" s="4"/>
      <c r="E18" s="5"/>
      <c r="F18" s="4"/>
      <c r="G18" s="4"/>
      <c r="H18" s="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"/>
      <c r="B19" s="3"/>
      <c r="C19" s="40"/>
      <c r="D19" s="4"/>
      <c r="E19" s="5"/>
      <c r="F19" s="4"/>
      <c r="G19" s="4"/>
      <c r="H19" s="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"/>
      <c r="B20" s="3"/>
      <c r="C20" s="40"/>
      <c r="D20" s="4"/>
      <c r="E20" s="5"/>
      <c r="F20" s="4"/>
      <c r="G20" s="4"/>
      <c r="H20" s="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40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40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40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40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40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40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40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40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2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workbookViewId="0">
      <selection activeCell="I20" sqref="I20"/>
    </sheetView>
  </sheetViews>
  <sheetFormatPr defaultRowHeight="12.75"/>
  <cols>
    <col min="1" max="3" width="9.140625" style="16"/>
    <col min="4" max="4" width="25.7109375" style="16" customWidth="1"/>
    <col min="5" max="5" width="9.7109375" style="16" customWidth="1"/>
    <col min="6" max="6" width="19.28515625" style="16" customWidth="1"/>
    <col min="7" max="16384" width="9.140625" style="16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165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14</v>
      </c>
      <c r="F9" s="12">
        <v>193799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14</v>
      </c>
      <c r="F12" s="45">
        <f>F9</f>
        <v>193799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461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72" t="s">
        <v>459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3"/>
  <sheetViews>
    <sheetView zoomScale="69" zoomScaleNormal="69" workbookViewId="0">
      <selection activeCell="A4" sqref="A4:I4"/>
    </sheetView>
  </sheetViews>
  <sheetFormatPr defaultColWidth="12.5703125" defaultRowHeight="15" customHeight="1"/>
  <cols>
    <col min="1" max="1" width="14.5703125" style="16" customWidth="1"/>
    <col min="2" max="2" width="53" style="16" customWidth="1"/>
    <col min="3" max="3" width="26.5703125" style="41" customWidth="1"/>
    <col min="4" max="4" width="20.28515625" style="16" customWidth="1"/>
    <col min="5" max="5" width="24.42578125" style="16" customWidth="1"/>
    <col min="6" max="6" width="34.5703125" style="16" customWidth="1"/>
    <col min="7" max="7" width="40.7109375" style="16" customWidth="1"/>
    <col min="8" max="8" width="37.42578125" style="16" customWidth="1"/>
    <col min="9" max="9" width="45.5703125" style="16" customWidth="1"/>
    <col min="10" max="26" width="8" style="16" customWidth="1"/>
    <col min="27" max="16384" width="12.5703125" style="16"/>
  </cols>
  <sheetData>
    <row r="1" spans="1:26" s="23" customFormat="1" ht="23.25" customHeight="1">
      <c r="A1" s="17"/>
      <c r="B1" s="18"/>
      <c r="C1" s="36"/>
      <c r="D1" s="19"/>
      <c r="E1" s="17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23" customFormat="1" ht="23.25" customHeight="1">
      <c r="A2" s="76" t="s">
        <v>37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23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3" customFormat="1" ht="34.5" customHeight="1">
      <c r="A4" s="78" t="s">
        <v>472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23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23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23" customFormat="1" ht="23.25" customHeight="1">
      <c r="A7" s="31">
        <v>1</v>
      </c>
      <c r="B7" s="32" t="s">
        <v>113</v>
      </c>
      <c r="C7" s="39">
        <v>17480</v>
      </c>
      <c r="D7" s="46">
        <v>17480</v>
      </c>
      <c r="E7" s="34" t="s">
        <v>40</v>
      </c>
      <c r="F7" s="48" t="s">
        <v>114</v>
      </c>
      <c r="G7" s="48" t="s">
        <v>114</v>
      </c>
      <c r="H7" s="34" t="s">
        <v>42</v>
      </c>
      <c r="I7" s="35" t="s">
        <v>115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23" customFormat="1" ht="23.25" customHeight="1">
      <c r="A8" s="31">
        <v>2</v>
      </c>
      <c r="B8" s="32" t="s">
        <v>116</v>
      </c>
      <c r="C8" s="39">
        <v>4359</v>
      </c>
      <c r="D8" s="46">
        <v>4359</v>
      </c>
      <c r="E8" s="34" t="s">
        <v>40</v>
      </c>
      <c r="F8" s="48" t="s">
        <v>114</v>
      </c>
      <c r="G8" s="48" t="s">
        <v>114</v>
      </c>
      <c r="H8" s="34" t="s">
        <v>42</v>
      </c>
      <c r="I8" s="35" t="s">
        <v>117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23" customFormat="1" ht="23.25" customHeight="1">
      <c r="A9" s="31">
        <v>3</v>
      </c>
      <c r="B9" s="32" t="s">
        <v>110</v>
      </c>
      <c r="C9" s="39">
        <v>3125</v>
      </c>
      <c r="D9" s="46">
        <v>3125</v>
      </c>
      <c r="E9" s="34" t="s">
        <v>40</v>
      </c>
      <c r="F9" s="48" t="s">
        <v>111</v>
      </c>
      <c r="G9" s="48" t="s">
        <v>111</v>
      </c>
      <c r="H9" s="34" t="s">
        <v>42</v>
      </c>
      <c r="I9" s="35" t="s">
        <v>112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23" customFormat="1" ht="23.25" customHeight="1">
      <c r="A10" s="31">
        <v>4</v>
      </c>
      <c r="B10" s="32" t="s">
        <v>122</v>
      </c>
      <c r="C10" s="39">
        <v>14000</v>
      </c>
      <c r="D10" s="46">
        <v>14000</v>
      </c>
      <c r="E10" s="34" t="s">
        <v>40</v>
      </c>
      <c r="F10" s="48" t="s">
        <v>123</v>
      </c>
      <c r="G10" s="48" t="s">
        <v>123</v>
      </c>
      <c r="H10" s="34" t="s">
        <v>42</v>
      </c>
      <c r="I10" s="35" t="s">
        <v>121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23" customFormat="1" ht="23.25" customHeight="1">
      <c r="A11" s="31">
        <v>5</v>
      </c>
      <c r="B11" s="32" t="s">
        <v>125</v>
      </c>
      <c r="C11" s="39">
        <v>3000</v>
      </c>
      <c r="D11" s="46">
        <v>3000</v>
      </c>
      <c r="E11" s="34" t="s">
        <v>40</v>
      </c>
      <c r="F11" s="48" t="s">
        <v>123</v>
      </c>
      <c r="G11" s="48" t="s">
        <v>123</v>
      </c>
      <c r="H11" s="34" t="s">
        <v>42</v>
      </c>
      <c r="I11" s="35" t="s">
        <v>124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23" customFormat="1" ht="23.25" customHeight="1">
      <c r="A12" s="31">
        <v>6</v>
      </c>
      <c r="B12" s="32" t="s">
        <v>118</v>
      </c>
      <c r="C12" s="39">
        <v>2000</v>
      </c>
      <c r="D12" s="46">
        <v>2000</v>
      </c>
      <c r="E12" s="34" t="s">
        <v>40</v>
      </c>
      <c r="F12" s="48" t="s">
        <v>119</v>
      </c>
      <c r="G12" s="48" t="s">
        <v>119</v>
      </c>
      <c r="H12" s="34" t="s">
        <v>42</v>
      </c>
      <c r="I12" s="35" t="s">
        <v>120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23" customFormat="1" ht="23.25" customHeight="1">
      <c r="A13" s="31">
        <v>7</v>
      </c>
      <c r="B13" s="32" t="s">
        <v>126</v>
      </c>
      <c r="C13" s="39">
        <v>10000</v>
      </c>
      <c r="D13" s="47">
        <v>10000</v>
      </c>
      <c r="E13" s="34" t="s">
        <v>40</v>
      </c>
      <c r="F13" s="48" t="s">
        <v>114</v>
      </c>
      <c r="G13" s="48" t="s">
        <v>114</v>
      </c>
      <c r="H13" s="34" t="s">
        <v>42</v>
      </c>
      <c r="I13" s="35" t="s">
        <v>127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23" customFormat="1" ht="23.25" customHeight="1">
      <c r="A14" s="31">
        <v>8</v>
      </c>
      <c r="B14" s="32" t="s">
        <v>128</v>
      </c>
      <c r="C14" s="39">
        <v>5025</v>
      </c>
      <c r="D14" s="46">
        <v>5025</v>
      </c>
      <c r="E14" s="34" t="s">
        <v>40</v>
      </c>
      <c r="F14" s="48" t="s">
        <v>129</v>
      </c>
      <c r="G14" s="48" t="s">
        <v>129</v>
      </c>
      <c r="H14" s="34" t="s">
        <v>42</v>
      </c>
      <c r="I14" s="35" t="s">
        <v>130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23" customFormat="1" ht="23.25" customHeight="1">
      <c r="A15" s="31">
        <v>9</v>
      </c>
      <c r="B15" s="32" t="s">
        <v>131</v>
      </c>
      <c r="C15" s="39">
        <v>98500</v>
      </c>
      <c r="D15" s="47">
        <v>98500</v>
      </c>
      <c r="E15" s="34" t="s">
        <v>40</v>
      </c>
      <c r="F15" s="48" t="s">
        <v>132</v>
      </c>
      <c r="G15" s="48" t="s">
        <v>132</v>
      </c>
      <c r="H15" s="34" t="s">
        <v>42</v>
      </c>
      <c r="I15" s="35" t="s">
        <v>133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23" customFormat="1" ht="23.25" customHeight="1">
      <c r="A16" s="31">
        <v>10</v>
      </c>
      <c r="B16" s="32" t="s">
        <v>134</v>
      </c>
      <c r="C16" s="39">
        <v>2000</v>
      </c>
      <c r="D16" s="46">
        <v>2000</v>
      </c>
      <c r="E16" s="34" t="s">
        <v>40</v>
      </c>
      <c r="F16" s="48" t="s">
        <v>114</v>
      </c>
      <c r="G16" s="48" t="s">
        <v>114</v>
      </c>
      <c r="H16" s="34" t="s">
        <v>42</v>
      </c>
      <c r="I16" s="35" t="s">
        <v>135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23" customFormat="1" ht="23.25" customHeight="1">
      <c r="A17" s="31">
        <v>11</v>
      </c>
      <c r="B17" s="32" t="s">
        <v>136</v>
      </c>
      <c r="C17" s="39">
        <v>3300</v>
      </c>
      <c r="D17" s="46">
        <v>3300</v>
      </c>
      <c r="E17" s="34" t="s">
        <v>40</v>
      </c>
      <c r="F17" s="48" t="s">
        <v>137</v>
      </c>
      <c r="G17" s="48" t="s">
        <v>137</v>
      </c>
      <c r="H17" s="34" t="s">
        <v>42</v>
      </c>
      <c r="I17" s="35" t="s">
        <v>138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23" customFormat="1" ht="23.25" customHeight="1">
      <c r="A18" s="31">
        <v>12</v>
      </c>
      <c r="B18" s="32" t="s">
        <v>139</v>
      </c>
      <c r="C18" s="39">
        <v>25000</v>
      </c>
      <c r="D18" s="46">
        <v>25000</v>
      </c>
      <c r="E18" s="34" t="s">
        <v>40</v>
      </c>
      <c r="F18" s="48" t="s">
        <v>114</v>
      </c>
      <c r="G18" s="48" t="s">
        <v>114</v>
      </c>
      <c r="H18" s="34" t="s">
        <v>42</v>
      </c>
      <c r="I18" s="35" t="s">
        <v>140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23" customFormat="1" ht="23.25" customHeight="1">
      <c r="A19" s="31">
        <v>13</v>
      </c>
      <c r="B19" s="32" t="s">
        <v>141</v>
      </c>
      <c r="C19" s="39">
        <v>2250</v>
      </c>
      <c r="D19" s="46">
        <v>2250</v>
      </c>
      <c r="E19" s="34" t="s">
        <v>40</v>
      </c>
      <c r="F19" s="48" t="s">
        <v>142</v>
      </c>
      <c r="G19" s="48" t="s">
        <v>142</v>
      </c>
      <c r="H19" s="34" t="s">
        <v>42</v>
      </c>
      <c r="I19" s="35" t="s">
        <v>143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23" customFormat="1" ht="23.25" customHeight="1">
      <c r="A20" s="31">
        <v>14</v>
      </c>
      <c r="B20" s="32" t="s">
        <v>144</v>
      </c>
      <c r="C20" s="39">
        <v>3760</v>
      </c>
      <c r="D20" s="46">
        <v>3760</v>
      </c>
      <c r="E20" s="34" t="s">
        <v>40</v>
      </c>
      <c r="F20" s="48" t="s">
        <v>145</v>
      </c>
      <c r="G20" s="48" t="s">
        <v>145</v>
      </c>
      <c r="H20" s="34" t="s">
        <v>42</v>
      </c>
      <c r="I20" s="35" t="s">
        <v>146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23.25" customHeight="1">
      <c r="A21" s="2"/>
      <c r="B21" s="3"/>
      <c r="C21" s="40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40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40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40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40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40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40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40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40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40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40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40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40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40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40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zoomScaleNormal="100" workbookViewId="0">
      <selection activeCell="F9" sqref="F9"/>
    </sheetView>
  </sheetViews>
  <sheetFormatPr defaultRowHeight="12.75"/>
  <cols>
    <col min="1" max="3" width="9.140625" style="55"/>
    <col min="4" max="4" width="25.7109375" style="55" customWidth="1"/>
    <col min="5" max="5" width="9.7109375" style="55" customWidth="1"/>
    <col min="6" max="6" width="21.85546875" style="55" customWidth="1"/>
    <col min="7" max="16384" width="9.140625" style="55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457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13</v>
      </c>
      <c r="F9" s="56">
        <v>181810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13</v>
      </c>
      <c r="F12" s="45">
        <f>F9</f>
        <v>181810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461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72" t="s">
        <v>459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workbookViewId="0">
      <selection activeCell="I22" sqref="I22"/>
    </sheetView>
  </sheetViews>
  <sheetFormatPr defaultRowHeight="12.75"/>
  <cols>
    <col min="1" max="3" width="9.140625" style="16"/>
    <col min="4" max="4" width="25.7109375" style="16" customWidth="1"/>
    <col min="5" max="5" width="9.7109375" style="16" customWidth="1"/>
    <col min="6" max="6" width="19.28515625" style="16" customWidth="1"/>
    <col min="7" max="16384" width="9.140625" style="16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99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6</v>
      </c>
      <c r="F9" s="12">
        <v>89536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v>6</v>
      </c>
      <c r="F12" s="45">
        <v>89536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58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67" t="s">
        <v>459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scale="88"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5"/>
  <sheetViews>
    <sheetView topLeftCell="A3" zoomScale="69" zoomScaleNormal="69" workbookViewId="0">
      <selection activeCell="A4" sqref="A4:I4"/>
    </sheetView>
  </sheetViews>
  <sheetFormatPr defaultColWidth="12.5703125" defaultRowHeight="15" customHeight="1"/>
  <cols>
    <col min="1" max="1" width="14.5703125" style="16" customWidth="1"/>
    <col min="2" max="2" width="72.28515625" style="16" customWidth="1"/>
    <col min="3" max="3" width="26.5703125" style="41" customWidth="1"/>
    <col min="4" max="4" width="20.28515625" style="16" customWidth="1"/>
    <col min="5" max="5" width="24.42578125" style="16" customWidth="1"/>
    <col min="6" max="6" width="34.5703125" style="16" customWidth="1"/>
    <col min="7" max="7" width="40.7109375" style="16" customWidth="1"/>
    <col min="8" max="8" width="37.42578125" style="16" customWidth="1"/>
    <col min="9" max="9" width="45.5703125" style="16" customWidth="1"/>
    <col min="10" max="26" width="8" style="16" customWidth="1"/>
    <col min="27" max="16384" width="12.5703125" style="16"/>
  </cols>
  <sheetData>
    <row r="1" spans="1:26" s="23" customFormat="1" ht="23.25" customHeight="1">
      <c r="A1" s="17"/>
      <c r="B1" s="18"/>
      <c r="C1" s="36"/>
      <c r="D1" s="19"/>
      <c r="E1" s="17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23" customFormat="1" ht="23.25" customHeight="1">
      <c r="A2" s="76" t="s">
        <v>92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23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3" customFormat="1" ht="34.5" customHeight="1">
      <c r="A4" s="78" t="s">
        <v>473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23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23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23" customFormat="1" ht="23.25" customHeight="1">
      <c r="A7" s="31">
        <v>1</v>
      </c>
      <c r="B7" s="32" t="s">
        <v>100</v>
      </c>
      <c r="C7" s="39">
        <v>72000</v>
      </c>
      <c r="D7" s="46">
        <v>72000</v>
      </c>
      <c r="E7" s="34" t="s">
        <v>40</v>
      </c>
      <c r="F7" s="48" t="s">
        <v>101</v>
      </c>
      <c r="G7" s="48" t="s">
        <v>101</v>
      </c>
      <c r="H7" s="34" t="s">
        <v>42</v>
      </c>
      <c r="I7" s="35" t="s">
        <v>94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23" customFormat="1" ht="23.25" customHeight="1">
      <c r="A8" s="31">
        <v>2</v>
      </c>
      <c r="B8" s="32" t="s">
        <v>102</v>
      </c>
      <c r="C8" s="39">
        <v>9350</v>
      </c>
      <c r="D8" s="46">
        <v>9350</v>
      </c>
      <c r="E8" s="34" t="s">
        <v>40</v>
      </c>
      <c r="F8" s="48" t="s">
        <v>103</v>
      </c>
      <c r="G8" s="48" t="s">
        <v>103</v>
      </c>
      <c r="H8" s="34" t="s">
        <v>42</v>
      </c>
      <c r="I8" s="35" t="s">
        <v>95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23" customFormat="1" ht="23.25" customHeight="1">
      <c r="A9" s="31">
        <v>3</v>
      </c>
      <c r="B9" s="32" t="s">
        <v>104</v>
      </c>
      <c r="C9" s="39">
        <v>5472</v>
      </c>
      <c r="D9" s="46">
        <v>5472</v>
      </c>
      <c r="E9" s="34" t="s">
        <v>40</v>
      </c>
      <c r="F9" s="48" t="s">
        <v>105</v>
      </c>
      <c r="G9" s="48" t="s">
        <v>105</v>
      </c>
      <c r="H9" s="34" t="s">
        <v>42</v>
      </c>
      <c r="I9" s="35" t="s">
        <v>96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23" customFormat="1" ht="23.25" customHeight="1">
      <c r="A10" s="31">
        <v>4</v>
      </c>
      <c r="B10" s="32" t="s">
        <v>106</v>
      </c>
      <c r="C10" s="39">
        <v>800</v>
      </c>
      <c r="D10" s="46">
        <v>800</v>
      </c>
      <c r="E10" s="34" t="s">
        <v>40</v>
      </c>
      <c r="F10" s="48" t="s">
        <v>107</v>
      </c>
      <c r="G10" s="48" t="s">
        <v>107</v>
      </c>
      <c r="H10" s="34" t="s">
        <v>42</v>
      </c>
      <c r="I10" s="35" t="s">
        <v>97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23" customFormat="1" ht="23.25" customHeight="1">
      <c r="A11" s="31">
        <v>5</v>
      </c>
      <c r="B11" s="32" t="s">
        <v>109</v>
      </c>
      <c r="C11" s="39">
        <v>900</v>
      </c>
      <c r="D11" s="46">
        <v>900</v>
      </c>
      <c r="E11" s="34" t="s">
        <v>40</v>
      </c>
      <c r="F11" s="48" t="s">
        <v>107</v>
      </c>
      <c r="G11" s="48" t="s">
        <v>107</v>
      </c>
      <c r="H11" s="34" t="s">
        <v>42</v>
      </c>
      <c r="I11" s="35" t="s">
        <v>98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23" customFormat="1" ht="23.25" customHeight="1">
      <c r="A12" s="31">
        <v>6</v>
      </c>
      <c r="B12" s="32" t="s">
        <v>108</v>
      </c>
      <c r="C12" s="47">
        <v>1014</v>
      </c>
      <c r="D12" s="46">
        <v>1014</v>
      </c>
      <c r="E12" s="34" t="s">
        <v>40</v>
      </c>
      <c r="F12" s="48" t="s">
        <v>105</v>
      </c>
      <c r="G12" s="48" t="s">
        <v>105</v>
      </c>
      <c r="H12" s="34" t="s">
        <v>42</v>
      </c>
      <c r="I12" s="35" t="s">
        <v>93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23.25" customHeight="1">
      <c r="A13" s="2"/>
      <c r="B13" s="3"/>
      <c r="C13" s="40"/>
      <c r="D13" s="4"/>
      <c r="E13" s="5"/>
      <c r="F13" s="4"/>
      <c r="G13" s="4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"/>
      <c r="B14" s="3"/>
      <c r="C14" s="40"/>
      <c r="D14" s="4"/>
      <c r="E14" s="5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"/>
      <c r="B15" s="3"/>
      <c r="C15" s="40"/>
      <c r="D15" s="4"/>
      <c r="E15" s="5"/>
      <c r="F15" s="4"/>
      <c r="G15" s="4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"/>
      <c r="B16" s="3"/>
      <c r="C16" s="40"/>
      <c r="D16" s="4"/>
      <c r="E16" s="5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"/>
      <c r="B17" s="3"/>
      <c r="C17" s="40"/>
      <c r="D17" s="4"/>
      <c r="E17" s="5"/>
      <c r="F17" s="4"/>
      <c r="G17" s="4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"/>
      <c r="B18" s="3"/>
      <c r="C18" s="40"/>
      <c r="D18" s="4"/>
      <c r="E18" s="5"/>
      <c r="F18" s="4"/>
      <c r="G18" s="4"/>
      <c r="H18" s="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"/>
      <c r="B19" s="3"/>
      <c r="C19" s="40"/>
      <c r="D19" s="4"/>
      <c r="E19" s="5"/>
      <c r="F19" s="4"/>
      <c r="G19" s="4"/>
      <c r="H19" s="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"/>
      <c r="B20" s="3"/>
      <c r="C20" s="40"/>
      <c r="D20" s="4"/>
      <c r="E20" s="5"/>
      <c r="F20" s="4"/>
      <c r="G20" s="4"/>
      <c r="H20" s="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40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40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40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40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40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40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40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3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workbookViewId="0">
      <selection activeCell="I22" sqref="I22"/>
    </sheetView>
  </sheetViews>
  <sheetFormatPr defaultRowHeight="12.75"/>
  <cols>
    <col min="1" max="3" width="9.140625" style="16"/>
    <col min="4" max="4" width="25.7109375" style="16" customWidth="1"/>
    <col min="5" max="5" width="9.7109375" style="16" customWidth="1"/>
    <col min="6" max="6" width="19.28515625" style="16" customWidth="1"/>
    <col min="7" max="16384" width="9.140625" style="16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76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5</v>
      </c>
      <c r="F9" s="12">
        <v>36485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v>5</v>
      </c>
      <c r="F12" s="45">
        <v>36485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58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67" t="s">
        <v>459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scale="88"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4"/>
  <sheetViews>
    <sheetView zoomScale="69" zoomScaleNormal="69" workbookViewId="0">
      <selection activeCell="F17" sqref="F17"/>
    </sheetView>
  </sheetViews>
  <sheetFormatPr defaultColWidth="12.5703125" defaultRowHeight="15" customHeight="1"/>
  <cols>
    <col min="1" max="1" width="14.5703125" style="16" customWidth="1"/>
    <col min="2" max="2" width="66.85546875" style="16" customWidth="1"/>
    <col min="3" max="3" width="26.5703125" style="41" customWidth="1"/>
    <col min="4" max="4" width="20.28515625" style="16" customWidth="1"/>
    <col min="5" max="5" width="24.42578125" style="16" customWidth="1"/>
    <col min="6" max="6" width="34.5703125" style="16" customWidth="1"/>
    <col min="7" max="7" width="40.7109375" style="16" customWidth="1"/>
    <col min="8" max="8" width="37.42578125" style="16" customWidth="1"/>
    <col min="9" max="9" width="45.5703125" style="16" customWidth="1"/>
    <col min="10" max="26" width="8" style="16" customWidth="1"/>
    <col min="27" max="16384" width="12.5703125" style="16"/>
  </cols>
  <sheetData>
    <row r="1" spans="1:26" s="23" customFormat="1" ht="23.25" customHeight="1">
      <c r="A1" s="17"/>
      <c r="B1" s="18"/>
      <c r="C1" s="36"/>
      <c r="D1" s="19"/>
      <c r="E1" s="17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23" customFormat="1" ht="23.25" customHeight="1">
      <c r="A2" s="76" t="s">
        <v>75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23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3" customFormat="1" ht="34.5" customHeight="1">
      <c r="A4" s="78" t="s">
        <v>474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23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23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23" customFormat="1" ht="23.25" customHeight="1">
      <c r="A7" s="31">
        <v>1</v>
      </c>
      <c r="B7" s="32" t="s">
        <v>77</v>
      </c>
      <c r="C7" s="39">
        <v>1535</v>
      </c>
      <c r="D7" s="46">
        <v>1535</v>
      </c>
      <c r="E7" s="34" t="s">
        <v>40</v>
      </c>
      <c r="F7" s="48" t="s">
        <v>78</v>
      </c>
      <c r="G7" s="48" t="s">
        <v>78</v>
      </c>
      <c r="H7" s="34" t="s">
        <v>42</v>
      </c>
      <c r="I7" s="35" t="s">
        <v>79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23" customFormat="1" ht="23.25" customHeight="1">
      <c r="A8" s="31">
        <v>2</v>
      </c>
      <c r="B8" s="32" t="s">
        <v>80</v>
      </c>
      <c r="C8" s="39">
        <v>12000</v>
      </c>
      <c r="D8" s="46">
        <v>12000</v>
      </c>
      <c r="E8" s="34" t="s">
        <v>40</v>
      </c>
      <c r="F8" s="48" t="s">
        <v>81</v>
      </c>
      <c r="G8" s="48" t="s">
        <v>81</v>
      </c>
      <c r="H8" s="34" t="s">
        <v>42</v>
      </c>
      <c r="I8" s="35" t="s">
        <v>82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23" customFormat="1" ht="23.25" customHeight="1">
      <c r="A9" s="31">
        <v>3</v>
      </c>
      <c r="B9" s="32" t="s">
        <v>83</v>
      </c>
      <c r="C9" s="39">
        <v>12000</v>
      </c>
      <c r="D9" s="46">
        <v>12000</v>
      </c>
      <c r="E9" s="34" t="s">
        <v>40</v>
      </c>
      <c r="F9" s="48" t="s">
        <v>84</v>
      </c>
      <c r="G9" s="48" t="s">
        <v>84</v>
      </c>
      <c r="H9" s="34" t="s">
        <v>42</v>
      </c>
      <c r="I9" s="35" t="s">
        <v>87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23" customFormat="1" ht="23.25" customHeight="1">
      <c r="A10" s="31">
        <v>4</v>
      </c>
      <c r="B10" s="32" t="s">
        <v>85</v>
      </c>
      <c r="C10" s="39">
        <v>7500</v>
      </c>
      <c r="D10" s="46">
        <v>7500</v>
      </c>
      <c r="E10" s="34" t="s">
        <v>40</v>
      </c>
      <c r="F10" s="48" t="s">
        <v>86</v>
      </c>
      <c r="G10" s="48" t="s">
        <v>86</v>
      </c>
      <c r="H10" s="34" t="s">
        <v>42</v>
      </c>
      <c r="I10" s="35" t="s">
        <v>88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23" customFormat="1" ht="23.25" customHeight="1">
      <c r="A11" s="31">
        <v>5</v>
      </c>
      <c r="B11" s="32" t="s">
        <v>89</v>
      </c>
      <c r="C11" s="39">
        <v>3450</v>
      </c>
      <c r="D11" s="46">
        <v>3450</v>
      </c>
      <c r="E11" s="34" t="s">
        <v>40</v>
      </c>
      <c r="F11" s="48" t="s">
        <v>90</v>
      </c>
      <c r="G11" s="48" t="s">
        <v>90</v>
      </c>
      <c r="H11" s="34" t="s">
        <v>42</v>
      </c>
      <c r="I11" s="35" t="s">
        <v>91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23.25" customHeight="1">
      <c r="A12" s="2"/>
      <c r="B12" s="3"/>
      <c r="C12" s="40"/>
      <c r="D12" s="4"/>
      <c r="E12" s="5"/>
      <c r="F12" s="4"/>
      <c r="G12" s="4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"/>
      <c r="B13" s="3"/>
      <c r="C13" s="40"/>
      <c r="D13" s="4"/>
      <c r="E13" s="5"/>
      <c r="F13" s="4"/>
      <c r="G13" s="4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"/>
      <c r="B14" s="3"/>
      <c r="C14" s="40"/>
      <c r="D14" s="4"/>
      <c r="E14" s="5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"/>
      <c r="B15" s="3"/>
      <c r="C15" s="40"/>
      <c r="D15" s="4"/>
      <c r="E15" s="5"/>
      <c r="F15" s="4"/>
      <c r="G15" s="4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"/>
      <c r="B16" s="3"/>
      <c r="C16" s="40"/>
      <c r="D16" s="4"/>
      <c r="E16" s="5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"/>
      <c r="B17" s="3"/>
      <c r="C17" s="40"/>
      <c r="D17" s="4"/>
      <c r="E17" s="5"/>
      <c r="F17" s="4"/>
      <c r="G17" s="4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"/>
      <c r="B18" s="3"/>
      <c r="C18" s="40"/>
      <c r="D18" s="4"/>
      <c r="E18" s="5"/>
      <c r="F18" s="4"/>
      <c r="G18" s="4"/>
      <c r="H18" s="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"/>
      <c r="B19" s="3"/>
      <c r="C19" s="40"/>
      <c r="D19" s="4"/>
      <c r="E19" s="5"/>
      <c r="F19" s="4"/>
      <c r="G19" s="4"/>
      <c r="H19" s="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"/>
      <c r="B20" s="3"/>
      <c r="C20" s="40"/>
      <c r="D20" s="4"/>
      <c r="E20" s="5"/>
      <c r="F20" s="4"/>
      <c r="G20" s="4"/>
      <c r="H20" s="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40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40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40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40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40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40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workbookViewId="0">
      <selection activeCell="I21" sqref="I21"/>
    </sheetView>
  </sheetViews>
  <sheetFormatPr defaultRowHeight="12.75"/>
  <cols>
    <col min="4" max="4" width="25.7109375" customWidth="1"/>
    <col min="5" max="5" width="9.7109375" customWidth="1"/>
    <col min="6" max="6" width="19.28515625" customWidth="1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73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11</v>
      </c>
      <c r="F9" s="12">
        <v>723000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v>11</v>
      </c>
      <c r="F12" s="45">
        <v>723000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58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67" t="s">
        <v>462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3:B13"/>
    <mergeCell ref="A19:B19"/>
    <mergeCell ref="A1:L1"/>
    <mergeCell ref="A2:L2"/>
    <mergeCell ref="A3:L3"/>
  </mergeCells>
  <pageMargins left="0.23622047244094491" right="0.23622047244094491" top="0.74803149606299213" bottom="0.74803149606299213" header="0.31496062992125984" footer="0.31496062992125984"/>
  <pageSetup paperSize="9" scale="88"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0"/>
  <sheetViews>
    <sheetView zoomScale="69" zoomScaleNormal="69" workbookViewId="0">
      <selection activeCell="F21" sqref="F21"/>
    </sheetView>
  </sheetViews>
  <sheetFormatPr defaultColWidth="12.5703125" defaultRowHeight="15" customHeight="1"/>
  <cols>
    <col min="1" max="1" width="14.5703125" customWidth="1"/>
    <col min="2" max="2" width="66.85546875" customWidth="1"/>
    <col min="3" max="3" width="26.5703125" style="41" customWidth="1"/>
    <col min="4" max="4" width="20.85546875" customWidth="1"/>
    <col min="5" max="5" width="24.42578125" customWidth="1"/>
    <col min="6" max="6" width="34.5703125" customWidth="1"/>
    <col min="7" max="7" width="40.7109375" customWidth="1"/>
    <col min="8" max="8" width="37.42578125" customWidth="1"/>
    <col min="9" max="9" width="45.5703125" customWidth="1"/>
    <col min="10" max="26" width="8" customWidth="1"/>
  </cols>
  <sheetData>
    <row r="1" spans="1:26" s="23" customFormat="1" ht="23.25" customHeight="1">
      <c r="A1" s="17"/>
      <c r="B1" s="18"/>
      <c r="C1" s="36"/>
      <c r="D1" s="19"/>
      <c r="E1" s="17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23" customFormat="1" ht="23.25" customHeight="1">
      <c r="A2" s="76" t="s">
        <v>74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23" customFormat="1" ht="23.25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3" customFormat="1" ht="24" customHeight="1">
      <c r="A4" s="78" t="s">
        <v>475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23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23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23" customFormat="1" ht="23.25" customHeight="1">
      <c r="A7" s="31">
        <v>1</v>
      </c>
      <c r="B7" s="32" t="s">
        <v>43</v>
      </c>
      <c r="C7" s="39">
        <v>96000</v>
      </c>
      <c r="D7" s="46">
        <v>96000</v>
      </c>
      <c r="E7" s="34" t="s">
        <v>40</v>
      </c>
      <c r="F7" s="48" t="s">
        <v>44</v>
      </c>
      <c r="G7" s="48" t="s">
        <v>44</v>
      </c>
      <c r="H7" s="34" t="s">
        <v>42</v>
      </c>
      <c r="I7" s="35" t="s">
        <v>63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23" customFormat="1" ht="23.25" customHeight="1">
      <c r="A8" s="31">
        <v>2</v>
      </c>
      <c r="B8" s="32" t="s">
        <v>59</v>
      </c>
      <c r="C8" s="39">
        <v>8000</v>
      </c>
      <c r="D8" s="46">
        <v>8000</v>
      </c>
      <c r="E8" s="34" t="s">
        <v>40</v>
      </c>
      <c r="F8" s="48" t="s">
        <v>60</v>
      </c>
      <c r="G8" s="48" t="s">
        <v>60</v>
      </c>
      <c r="H8" s="34" t="s">
        <v>42</v>
      </c>
      <c r="I8" s="35" t="s">
        <v>63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23" customFormat="1" ht="23.25" customHeight="1">
      <c r="A9" s="31">
        <v>3</v>
      </c>
      <c r="B9" s="32" t="s">
        <v>47</v>
      </c>
      <c r="C9" s="39">
        <v>84000</v>
      </c>
      <c r="D9" s="46">
        <v>84000</v>
      </c>
      <c r="E9" s="34" t="s">
        <v>40</v>
      </c>
      <c r="F9" s="48" t="s">
        <v>46</v>
      </c>
      <c r="G9" s="48" t="s">
        <v>46</v>
      </c>
      <c r="H9" s="34" t="s">
        <v>42</v>
      </c>
      <c r="I9" s="35" t="s">
        <v>64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23" customFormat="1" ht="23.25" customHeight="1">
      <c r="A10" s="31">
        <v>4</v>
      </c>
      <c r="B10" s="32" t="s">
        <v>49</v>
      </c>
      <c r="C10" s="39">
        <v>84000</v>
      </c>
      <c r="D10" s="46">
        <v>84000</v>
      </c>
      <c r="E10" s="34" t="s">
        <v>40</v>
      </c>
      <c r="F10" s="48" t="s">
        <v>48</v>
      </c>
      <c r="G10" s="48" t="s">
        <v>48</v>
      </c>
      <c r="H10" s="34" t="s">
        <v>42</v>
      </c>
      <c r="I10" s="35" t="s">
        <v>65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23" customFormat="1" ht="23.25" customHeight="1">
      <c r="A11" s="31">
        <v>5</v>
      </c>
      <c r="B11" s="32" t="s">
        <v>61</v>
      </c>
      <c r="C11" s="39">
        <v>6000</v>
      </c>
      <c r="D11" s="46">
        <v>6000</v>
      </c>
      <c r="E11" s="34" t="s">
        <v>40</v>
      </c>
      <c r="F11" s="48" t="s">
        <v>62</v>
      </c>
      <c r="G11" s="48" t="s">
        <v>62</v>
      </c>
      <c r="H11" s="34" t="s">
        <v>42</v>
      </c>
      <c r="I11" s="35" t="s">
        <v>66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23" customFormat="1" ht="23.25" customHeight="1">
      <c r="A12" s="31">
        <v>6</v>
      </c>
      <c r="B12" s="32" t="s">
        <v>52</v>
      </c>
      <c r="C12" s="39">
        <v>25000</v>
      </c>
      <c r="D12" s="46">
        <v>25000</v>
      </c>
      <c r="E12" s="34" t="s">
        <v>40</v>
      </c>
      <c r="F12" s="48" t="s">
        <v>53</v>
      </c>
      <c r="G12" s="48" t="s">
        <v>53</v>
      </c>
      <c r="H12" s="34" t="s">
        <v>42</v>
      </c>
      <c r="I12" s="35" t="s">
        <v>67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23" customFormat="1" ht="23.25" customHeight="1">
      <c r="A13" s="31">
        <v>7</v>
      </c>
      <c r="B13" s="32" t="s">
        <v>54</v>
      </c>
      <c r="C13" s="39">
        <v>20000</v>
      </c>
      <c r="D13" s="47">
        <v>20000</v>
      </c>
      <c r="E13" s="34" t="s">
        <v>40</v>
      </c>
      <c r="F13" s="48" t="s">
        <v>55</v>
      </c>
      <c r="G13" s="48" t="s">
        <v>55</v>
      </c>
      <c r="H13" s="34" t="s">
        <v>42</v>
      </c>
      <c r="I13" s="35" t="s">
        <v>68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23" customFormat="1" ht="23.25" customHeight="1">
      <c r="A14" s="31">
        <v>8</v>
      </c>
      <c r="B14" s="32" t="s">
        <v>56</v>
      </c>
      <c r="C14" s="39">
        <v>48000</v>
      </c>
      <c r="D14" s="46">
        <v>48000</v>
      </c>
      <c r="E14" s="34" t="s">
        <v>40</v>
      </c>
      <c r="F14" s="48" t="s">
        <v>57</v>
      </c>
      <c r="G14" s="48" t="s">
        <v>57</v>
      </c>
      <c r="H14" s="34" t="s">
        <v>42</v>
      </c>
      <c r="I14" s="35" t="s">
        <v>69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23" customFormat="1" ht="23.25" customHeight="1">
      <c r="A15" s="31">
        <v>9</v>
      </c>
      <c r="B15" s="32" t="s">
        <v>39</v>
      </c>
      <c r="C15" s="39">
        <v>1000</v>
      </c>
      <c r="D15" s="46">
        <v>1000</v>
      </c>
      <c r="E15" s="34" t="s">
        <v>40</v>
      </c>
      <c r="F15" s="48" t="s">
        <v>41</v>
      </c>
      <c r="G15" s="48" t="s">
        <v>41</v>
      </c>
      <c r="H15" s="34" t="s">
        <v>42</v>
      </c>
      <c r="I15" s="35" t="s">
        <v>70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23" customFormat="1" ht="23.25" customHeight="1">
      <c r="A16" s="31">
        <v>10</v>
      </c>
      <c r="B16" s="32" t="s">
        <v>45</v>
      </c>
      <c r="C16" s="47">
        <v>147500</v>
      </c>
      <c r="D16" s="47">
        <v>147500</v>
      </c>
      <c r="E16" s="34" t="s">
        <v>40</v>
      </c>
      <c r="F16" s="48" t="s">
        <v>50</v>
      </c>
      <c r="G16" s="48" t="s">
        <v>50</v>
      </c>
      <c r="H16" s="34" t="s">
        <v>42</v>
      </c>
      <c r="I16" s="35" t="s">
        <v>71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23" customFormat="1" ht="23.25" customHeight="1">
      <c r="A17" s="31">
        <v>11</v>
      </c>
      <c r="B17" s="32" t="s">
        <v>51</v>
      </c>
      <c r="C17" s="47">
        <v>203500</v>
      </c>
      <c r="D17" s="47">
        <v>203500</v>
      </c>
      <c r="E17" s="34" t="s">
        <v>40</v>
      </c>
      <c r="F17" s="48" t="s">
        <v>50</v>
      </c>
      <c r="G17" s="48" t="s">
        <v>50</v>
      </c>
      <c r="H17" s="34" t="s">
        <v>42</v>
      </c>
      <c r="I17" s="35" t="s">
        <v>72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23.25" customHeight="1">
      <c r="A18" s="2"/>
      <c r="B18" s="3"/>
      <c r="C18" s="40"/>
      <c r="D18" s="4"/>
      <c r="E18" s="5"/>
      <c r="F18" s="4"/>
      <c r="G18" s="4"/>
      <c r="H18" s="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"/>
      <c r="B19" s="3"/>
      <c r="C19" s="40"/>
      <c r="D19" s="4"/>
      <c r="E19" s="5"/>
      <c r="F19" s="4"/>
      <c r="G19" s="4"/>
      <c r="H19" s="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"/>
      <c r="B20" s="3"/>
      <c r="C20" s="40"/>
      <c r="D20" s="4"/>
      <c r="E20" s="5"/>
      <c r="F20" s="4"/>
      <c r="G20" s="4"/>
      <c r="H20" s="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40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40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40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40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40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40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40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40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40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40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40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40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72"/>
  <sheetViews>
    <sheetView topLeftCell="A4" zoomScale="69" zoomScaleNormal="69" workbookViewId="0">
      <selection activeCell="A7" sqref="A7:XFD7"/>
    </sheetView>
  </sheetViews>
  <sheetFormatPr defaultColWidth="12.5703125" defaultRowHeight="15" customHeight="1"/>
  <cols>
    <col min="1" max="1" width="14.5703125" style="53" customWidth="1"/>
    <col min="2" max="2" width="54.5703125" style="53" customWidth="1"/>
    <col min="3" max="3" width="26.5703125" style="41" customWidth="1"/>
    <col min="4" max="4" width="20.28515625" style="53" customWidth="1"/>
    <col min="5" max="5" width="24.42578125" style="53" customWidth="1"/>
    <col min="6" max="6" width="36" style="53" customWidth="1"/>
    <col min="7" max="7" width="40.7109375" style="53" customWidth="1"/>
    <col min="8" max="8" width="37.42578125" style="53" customWidth="1"/>
    <col min="9" max="9" width="45.5703125" style="53" customWidth="1"/>
    <col min="10" max="26" width="8" style="53" customWidth="1"/>
    <col min="27" max="16384" width="12.5703125" style="53"/>
  </cols>
  <sheetData>
    <row r="1" spans="1:26" s="52" customFormat="1" ht="23.25" customHeight="1">
      <c r="A1" s="51"/>
      <c r="B1" s="18"/>
      <c r="C1" s="36"/>
      <c r="D1" s="19"/>
      <c r="E1" s="51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52" customFormat="1" ht="23.25" customHeight="1">
      <c r="A2" s="76" t="s">
        <v>431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52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52" customFormat="1" ht="34.5" customHeight="1">
      <c r="A4" s="78" t="s">
        <v>469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52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52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52" customFormat="1" ht="23.25" customHeight="1">
      <c r="A7" s="31">
        <v>1</v>
      </c>
      <c r="B7" s="32" t="s">
        <v>432</v>
      </c>
      <c r="C7" s="39">
        <v>26000</v>
      </c>
      <c r="D7" s="49">
        <v>26000</v>
      </c>
      <c r="E7" s="34" t="s">
        <v>40</v>
      </c>
      <c r="F7" s="48" t="s">
        <v>50</v>
      </c>
      <c r="G7" s="48" t="s">
        <v>433</v>
      </c>
      <c r="H7" s="34" t="s">
        <v>42</v>
      </c>
      <c r="I7" s="35" t="s">
        <v>434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52" customFormat="1" ht="23.25" customHeight="1">
      <c r="A8" s="31">
        <v>2</v>
      </c>
      <c r="B8" s="32" t="s">
        <v>435</v>
      </c>
      <c r="C8" s="39">
        <v>11400</v>
      </c>
      <c r="D8" s="39">
        <v>11400</v>
      </c>
      <c r="E8" s="34" t="s">
        <v>40</v>
      </c>
      <c r="F8" s="48" t="s">
        <v>177</v>
      </c>
      <c r="G8" s="48" t="s">
        <v>177</v>
      </c>
      <c r="H8" s="34" t="s">
        <v>42</v>
      </c>
      <c r="I8" s="35" t="s">
        <v>440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52" customFormat="1" ht="23.25" customHeight="1">
      <c r="A9" s="31">
        <v>3</v>
      </c>
      <c r="B9" s="32" t="s">
        <v>436</v>
      </c>
      <c r="C9" s="39">
        <v>33600</v>
      </c>
      <c r="D9" s="39">
        <v>33600</v>
      </c>
      <c r="E9" s="34" t="s">
        <v>40</v>
      </c>
      <c r="F9" s="48" t="s">
        <v>50</v>
      </c>
      <c r="G9" s="48" t="s">
        <v>433</v>
      </c>
      <c r="H9" s="34" t="s">
        <v>42</v>
      </c>
      <c r="I9" s="35" t="s">
        <v>441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52" customFormat="1" ht="23.25" customHeight="1">
      <c r="A10" s="31">
        <v>4</v>
      </c>
      <c r="B10" s="32" t="s">
        <v>437</v>
      </c>
      <c r="C10" s="39">
        <v>19080</v>
      </c>
      <c r="D10" s="39">
        <v>19080</v>
      </c>
      <c r="E10" s="34" t="s">
        <v>40</v>
      </c>
      <c r="F10" s="48" t="s">
        <v>177</v>
      </c>
      <c r="G10" s="48" t="s">
        <v>177</v>
      </c>
      <c r="H10" s="34" t="s">
        <v>42</v>
      </c>
      <c r="I10" s="35" t="s">
        <v>442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52" customFormat="1" ht="23.25" customHeight="1">
      <c r="A11" s="31">
        <v>5</v>
      </c>
      <c r="B11" s="32" t="s">
        <v>438</v>
      </c>
      <c r="C11" s="39">
        <v>14030</v>
      </c>
      <c r="D11" s="39">
        <v>14030</v>
      </c>
      <c r="E11" s="34" t="s">
        <v>40</v>
      </c>
      <c r="F11" s="48" t="s">
        <v>152</v>
      </c>
      <c r="G11" s="48" t="s">
        <v>152</v>
      </c>
      <c r="H11" s="34" t="s">
        <v>42</v>
      </c>
      <c r="I11" s="35" t="s">
        <v>443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52" customFormat="1" ht="23.25" customHeight="1">
      <c r="A12" s="31">
        <v>6</v>
      </c>
      <c r="B12" s="32" t="s">
        <v>212</v>
      </c>
      <c r="C12" s="39">
        <v>18000</v>
      </c>
      <c r="D12" s="49">
        <v>18000</v>
      </c>
      <c r="E12" s="34" t="s">
        <v>40</v>
      </c>
      <c r="F12" s="48" t="s">
        <v>114</v>
      </c>
      <c r="G12" s="48" t="s">
        <v>114</v>
      </c>
      <c r="H12" s="34" t="s">
        <v>42</v>
      </c>
      <c r="I12" s="35" t="s">
        <v>444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52" customFormat="1" ht="23.25" customHeight="1">
      <c r="A13" s="31">
        <v>7</v>
      </c>
      <c r="B13" s="32" t="s">
        <v>439</v>
      </c>
      <c r="C13" s="39">
        <v>5300</v>
      </c>
      <c r="D13" s="39">
        <v>5300</v>
      </c>
      <c r="E13" s="34" t="s">
        <v>40</v>
      </c>
      <c r="F13" s="48" t="s">
        <v>177</v>
      </c>
      <c r="G13" s="48" t="s">
        <v>177</v>
      </c>
      <c r="H13" s="34" t="s">
        <v>42</v>
      </c>
      <c r="I13" s="35" t="s">
        <v>445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54" customFormat="1" ht="23.25" customHeight="1">
      <c r="A14" s="31">
        <v>8</v>
      </c>
      <c r="B14" s="32" t="s">
        <v>446</v>
      </c>
      <c r="C14" s="39">
        <v>2400</v>
      </c>
      <c r="D14" s="39">
        <v>2400</v>
      </c>
      <c r="E14" s="34" t="s">
        <v>40</v>
      </c>
      <c r="F14" s="48" t="s">
        <v>84</v>
      </c>
      <c r="G14" s="48" t="s">
        <v>84</v>
      </c>
      <c r="H14" s="34" t="s">
        <v>42</v>
      </c>
      <c r="I14" s="35" t="s">
        <v>448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54" customFormat="1" ht="23.25" customHeight="1">
      <c r="A15" s="31">
        <v>9</v>
      </c>
      <c r="B15" s="32" t="s">
        <v>463</v>
      </c>
      <c r="C15" s="39">
        <v>3800</v>
      </c>
      <c r="D15" s="39">
        <v>3800</v>
      </c>
      <c r="E15" s="34" t="s">
        <v>40</v>
      </c>
      <c r="F15" s="48" t="s">
        <v>447</v>
      </c>
      <c r="G15" s="48" t="s">
        <v>447</v>
      </c>
      <c r="H15" s="34" t="s">
        <v>42</v>
      </c>
      <c r="I15" s="35" t="s">
        <v>449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54" customFormat="1" ht="23.25" customHeight="1">
      <c r="A16" s="31">
        <v>10</v>
      </c>
      <c r="B16" s="32" t="s">
        <v>450</v>
      </c>
      <c r="C16" s="39">
        <v>18200</v>
      </c>
      <c r="D16" s="39">
        <v>18200</v>
      </c>
      <c r="E16" s="34" t="s">
        <v>40</v>
      </c>
      <c r="F16" s="48" t="s">
        <v>152</v>
      </c>
      <c r="G16" s="48" t="s">
        <v>152</v>
      </c>
      <c r="H16" s="34" t="s">
        <v>42</v>
      </c>
      <c r="I16" s="35" t="s">
        <v>451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52" customFormat="1" ht="23.25" customHeight="1">
      <c r="A17" s="31">
        <v>11</v>
      </c>
      <c r="B17" s="32" t="s">
        <v>279</v>
      </c>
      <c r="C17" s="39">
        <v>6750</v>
      </c>
      <c r="D17" s="39">
        <v>6750</v>
      </c>
      <c r="E17" s="34" t="s">
        <v>40</v>
      </c>
      <c r="F17" s="48" t="s">
        <v>452</v>
      </c>
      <c r="G17" s="48" t="s">
        <v>452</v>
      </c>
      <c r="H17" s="34" t="s">
        <v>42</v>
      </c>
      <c r="I17" s="35" t="s">
        <v>454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52" customFormat="1" ht="23.25" customHeight="1">
      <c r="A18" s="31">
        <v>12</v>
      </c>
      <c r="B18" s="32" t="s">
        <v>453</v>
      </c>
      <c r="C18" s="39">
        <v>9750</v>
      </c>
      <c r="D18" s="39">
        <v>9750</v>
      </c>
      <c r="E18" s="34" t="s">
        <v>40</v>
      </c>
      <c r="F18" s="48" t="s">
        <v>447</v>
      </c>
      <c r="G18" s="48" t="s">
        <v>447</v>
      </c>
      <c r="H18" s="34" t="s">
        <v>42</v>
      </c>
      <c r="I18" s="35" t="s">
        <v>455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52" customFormat="1" ht="23.25" customHeight="1">
      <c r="A19" s="31">
        <v>13</v>
      </c>
      <c r="B19" s="32" t="s">
        <v>360</v>
      </c>
      <c r="C19" s="39">
        <v>13500</v>
      </c>
      <c r="D19" s="39">
        <v>13500</v>
      </c>
      <c r="E19" s="34" t="s">
        <v>40</v>
      </c>
      <c r="F19" s="48" t="s">
        <v>152</v>
      </c>
      <c r="G19" s="48" t="s">
        <v>152</v>
      </c>
      <c r="H19" s="34" t="s">
        <v>42</v>
      </c>
      <c r="I19" s="35" t="s">
        <v>456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23.25" customHeight="1">
      <c r="A20" s="2"/>
      <c r="B20" s="3"/>
      <c r="C20" s="40"/>
      <c r="D20" s="4"/>
      <c r="E20" s="5"/>
      <c r="F20" s="4"/>
      <c r="G20" s="4"/>
      <c r="H20" s="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40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40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40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topLeftCell="A7" workbookViewId="0">
      <selection activeCell="A14" sqref="A14:XFD14"/>
    </sheetView>
  </sheetViews>
  <sheetFormatPr defaultRowHeight="12.75"/>
  <cols>
    <col min="1" max="3" width="9.140625" style="53"/>
    <col min="4" max="4" width="25.7109375" style="53" customWidth="1"/>
    <col min="5" max="5" width="9.7109375" style="53" customWidth="1"/>
    <col min="6" max="6" width="21.85546875" style="53" customWidth="1"/>
    <col min="7" max="16384" width="9.140625" style="53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430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5</v>
      </c>
      <c r="F9" s="56">
        <v>165500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5</v>
      </c>
      <c r="F12" s="45">
        <f>F9</f>
        <v>165500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461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72" t="s">
        <v>462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69"/>
  <sheetViews>
    <sheetView zoomScale="69" zoomScaleNormal="69" workbookViewId="0">
      <selection activeCell="A7" sqref="A7:XFD7"/>
    </sheetView>
  </sheetViews>
  <sheetFormatPr defaultColWidth="12.5703125" defaultRowHeight="15" customHeight="1"/>
  <cols>
    <col min="1" max="1" width="14.5703125" style="53" customWidth="1"/>
    <col min="2" max="2" width="57.28515625" style="53" customWidth="1"/>
    <col min="3" max="3" width="26.5703125" style="41" customWidth="1"/>
    <col min="4" max="4" width="20.28515625" style="53" customWidth="1"/>
    <col min="5" max="5" width="24.42578125" style="53" customWidth="1"/>
    <col min="6" max="6" width="36" style="53" customWidth="1"/>
    <col min="7" max="7" width="40.7109375" style="53" customWidth="1"/>
    <col min="8" max="8" width="37.42578125" style="53" customWidth="1"/>
    <col min="9" max="9" width="45.5703125" style="53" customWidth="1"/>
    <col min="10" max="26" width="8" style="53" customWidth="1"/>
    <col min="27" max="16384" width="12.5703125" style="53"/>
  </cols>
  <sheetData>
    <row r="1" spans="1:26" s="52" customFormat="1" ht="23.25" customHeight="1">
      <c r="A1" s="51"/>
      <c r="B1" s="18"/>
      <c r="C1" s="36"/>
      <c r="D1" s="19"/>
      <c r="E1" s="51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52" customFormat="1" ht="23.25" customHeight="1">
      <c r="A2" s="76" t="s">
        <v>419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52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52" customFormat="1" ht="34.5" customHeight="1">
      <c r="A4" s="78" t="s">
        <v>468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52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52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52" customFormat="1" ht="23.25" customHeight="1">
      <c r="A7" s="31">
        <v>1</v>
      </c>
      <c r="B7" s="32" t="s">
        <v>420</v>
      </c>
      <c r="C7" s="39">
        <v>98500</v>
      </c>
      <c r="D7" s="49">
        <v>98500</v>
      </c>
      <c r="E7" s="34" t="s">
        <v>40</v>
      </c>
      <c r="F7" s="48" t="s">
        <v>421</v>
      </c>
      <c r="G7" s="48" t="s">
        <v>421</v>
      </c>
      <c r="H7" s="34" t="s">
        <v>42</v>
      </c>
      <c r="I7" s="35" t="s">
        <v>422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52" customFormat="1" ht="23.25" customHeight="1">
      <c r="A8" s="31">
        <v>2</v>
      </c>
      <c r="B8" s="32" t="s">
        <v>360</v>
      </c>
      <c r="C8" s="39">
        <v>9000</v>
      </c>
      <c r="D8" s="39">
        <v>9000</v>
      </c>
      <c r="E8" s="34" t="s">
        <v>40</v>
      </c>
      <c r="F8" s="48" t="s">
        <v>81</v>
      </c>
      <c r="G8" s="48" t="s">
        <v>81</v>
      </c>
      <c r="H8" s="34" t="s">
        <v>42</v>
      </c>
      <c r="I8" s="35" t="s">
        <v>423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52" customFormat="1" ht="23.25" customHeight="1">
      <c r="A9" s="31">
        <v>3</v>
      </c>
      <c r="B9" s="32" t="s">
        <v>212</v>
      </c>
      <c r="C9" s="39">
        <v>9000</v>
      </c>
      <c r="D9" s="39">
        <v>9000</v>
      </c>
      <c r="E9" s="34" t="s">
        <v>40</v>
      </c>
      <c r="F9" s="48" t="s">
        <v>114</v>
      </c>
      <c r="G9" s="48" t="s">
        <v>114</v>
      </c>
      <c r="H9" s="34" t="s">
        <v>42</v>
      </c>
      <c r="I9" s="35" t="s">
        <v>424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52" customFormat="1" ht="23.25" customHeight="1">
      <c r="A10" s="31">
        <v>4</v>
      </c>
      <c r="B10" s="32" t="s">
        <v>427</v>
      </c>
      <c r="C10" s="39">
        <v>25000</v>
      </c>
      <c r="D10" s="39">
        <v>25000</v>
      </c>
      <c r="E10" s="34" t="s">
        <v>40</v>
      </c>
      <c r="F10" s="48" t="s">
        <v>114</v>
      </c>
      <c r="G10" s="48" t="s">
        <v>114</v>
      </c>
      <c r="H10" s="34" t="s">
        <v>42</v>
      </c>
      <c r="I10" s="35" t="s">
        <v>425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52" customFormat="1" ht="23.25" customHeight="1">
      <c r="A11" s="31">
        <v>5</v>
      </c>
      <c r="B11" s="32" t="s">
        <v>428</v>
      </c>
      <c r="C11" s="39">
        <v>24000</v>
      </c>
      <c r="D11" s="39">
        <v>24000</v>
      </c>
      <c r="E11" s="34" t="s">
        <v>40</v>
      </c>
      <c r="F11" s="48" t="s">
        <v>429</v>
      </c>
      <c r="G11" s="48" t="s">
        <v>429</v>
      </c>
      <c r="H11" s="34" t="s">
        <v>42</v>
      </c>
      <c r="I11" s="35" t="s">
        <v>426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23.25" customHeight="1">
      <c r="A12" s="2"/>
      <c r="B12" s="3"/>
      <c r="C12" s="40"/>
      <c r="D12" s="4"/>
      <c r="E12" s="5"/>
      <c r="F12" s="4"/>
      <c r="G12" s="4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"/>
      <c r="B13" s="3"/>
      <c r="C13" s="40"/>
      <c r="D13" s="4"/>
      <c r="E13" s="5"/>
      <c r="F13" s="4"/>
      <c r="G13" s="4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"/>
      <c r="B14" s="3"/>
      <c r="C14" s="40"/>
      <c r="D14" s="4"/>
      <c r="E14" s="5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"/>
      <c r="B15" s="3"/>
      <c r="C15" s="40"/>
      <c r="D15" s="4"/>
      <c r="E15" s="5"/>
      <c r="F15" s="4"/>
      <c r="G15" s="4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"/>
      <c r="B16" s="3"/>
      <c r="C16" s="40"/>
      <c r="D16" s="4"/>
      <c r="E16" s="5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"/>
      <c r="B17" s="3"/>
      <c r="C17" s="40"/>
      <c r="D17" s="4"/>
      <c r="E17" s="5"/>
      <c r="F17" s="4"/>
      <c r="G17" s="4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"/>
      <c r="B18" s="3"/>
      <c r="C18" s="40"/>
      <c r="D18" s="4"/>
      <c r="E18" s="5"/>
      <c r="F18" s="4"/>
      <c r="G18" s="4"/>
      <c r="H18" s="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"/>
      <c r="B19" s="3"/>
      <c r="C19" s="40"/>
      <c r="D19" s="4"/>
      <c r="E19" s="5"/>
      <c r="F19" s="4"/>
      <c r="G19" s="4"/>
      <c r="H19" s="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"/>
      <c r="B20" s="3"/>
      <c r="C20" s="40"/>
      <c r="D20" s="4"/>
      <c r="E20" s="5"/>
      <c r="F20" s="4"/>
      <c r="G20" s="4"/>
      <c r="H20" s="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40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40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40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topLeftCell="A7" workbookViewId="0">
      <selection activeCell="A14" sqref="A14:XFD14"/>
    </sheetView>
  </sheetViews>
  <sheetFormatPr defaultRowHeight="12.75"/>
  <cols>
    <col min="1" max="3" width="9.140625" style="53"/>
    <col min="4" max="4" width="25.7109375" style="53" customWidth="1"/>
    <col min="5" max="5" width="9.7109375" style="53" customWidth="1"/>
    <col min="6" max="6" width="21.85546875" style="53" customWidth="1"/>
    <col min="7" max="16384" width="9.140625" style="53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418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19</v>
      </c>
      <c r="F9" s="56">
        <v>115300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19</v>
      </c>
      <c r="F12" s="45">
        <f>F9</f>
        <v>115300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461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67" t="s">
        <v>462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4"/>
  <sheetViews>
    <sheetView zoomScale="69" zoomScaleNormal="69" workbookViewId="0">
      <selection activeCell="E20" sqref="E20"/>
    </sheetView>
  </sheetViews>
  <sheetFormatPr defaultColWidth="12.5703125" defaultRowHeight="15" customHeight="1"/>
  <cols>
    <col min="1" max="1" width="14.5703125" style="53" customWidth="1"/>
    <col min="2" max="2" width="76.28515625" style="53" customWidth="1"/>
    <col min="3" max="3" width="26.5703125" style="41" customWidth="1"/>
    <col min="4" max="4" width="20.28515625" style="53" customWidth="1"/>
    <col min="5" max="5" width="24.42578125" style="53" customWidth="1"/>
    <col min="6" max="6" width="36" style="53" customWidth="1"/>
    <col min="7" max="7" width="40.7109375" style="53" customWidth="1"/>
    <col min="8" max="8" width="37.42578125" style="53" customWidth="1"/>
    <col min="9" max="9" width="45.5703125" style="53" customWidth="1"/>
    <col min="10" max="26" width="8" style="53" customWidth="1"/>
    <col min="27" max="16384" width="12.5703125" style="53"/>
  </cols>
  <sheetData>
    <row r="1" spans="1:26" s="52" customFormat="1" ht="23.25" customHeight="1">
      <c r="A1" s="51"/>
      <c r="B1" s="18"/>
      <c r="C1" s="36"/>
      <c r="D1" s="19"/>
      <c r="E1" s="51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52" customFormat="1" ht="23.25" customHeight="1">
      <c r="A2" s="76" t="s">
        <v>374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52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52" customFormat="1" ht="34.5" customHeight="1">
      <c r="A4" s="78" t="s">
        <v>467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52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52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52" customFormat="1" ht="23.25" customHeight="1">
      <c r="A7" s="31">
        <v>1</v>
      </c>
      <c r="B7" s="32" t="s">
        <v>376</v>
      </c>
      <c r="C7" s="39">
        <v>11060</v>
      </c>
      <c r="D7" s="49">
        <v>11060</v>
      </c>
      <c r="E7" s="34" t="s">
        <v>40</v>
      </c>
      <c r="F7" s="48" t="s">
        <v>377</v>
      </c>
      <c r="G7" s="48" t="s">
        <v>377</v>
      </c>
      <c r="H7" s="34" t="s">
        <v>42</v>
      </c>
      <c r="I7" s="35" t="s">
        <v>378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52" customFormat="1" ht="23.25" customHeight="1">
      <c r="A8" s="31">
        <v>2</v>
      </c>
      <c r="B8" s="32" t="s">
        <v>379</v>
      </c>
      <c r="C8" s="39">
        <v>2000</v>
      </c>
      <c r="D8" s="39">
        <v>2000</v>
      </c>
      <c r="E8" s="34" t="s">
        <v>40</v>
      </c>
      <c r="F8" s="48" t="s">
        <v>142</v>
      </c>
      <c r="G8" s="48" t="s">
        <v>142</v>
      </c>
      <c r="H8" s="34" t="s">
        <v>42</v>
      </c>
      <c r="I8" s="35" t="s">
        <v>380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52" customFormat="1" ht="23.25" customHeight="1">
      <c r="A9" s="31">
        <v>3</v>
      </c>
      <c r="B9" s="32" t="s">
        <v>381</v>
      </c>
      <c r="C9" s="39">
        <v>6610</v>
      </c>
      <c r="D9" s="39">
        <v>6610</v>
      </c>
      <c r="E9" s="34" t="s">
        <v>40</v>
      </c>
      <c r="F9" s="48" t="s">
        <v>416</v>
      </c>
      <c r="G9" s="48" t="s">
        <v>416</v>
      </c>
      <c r="H9" s="34" t="s">
        <v>42</v>
      </c>
      <c r="I9" s="35" t="s">
        <v>382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52" customFormat="1" ht="23.25" customHeight="1">
      <c r="A10" s="31">
        <v>4</v>
      </c>
      <c r="B10" s="32" t="s">
        <v>384</v>
      </c>
      <c r="C10" s="39">
        <v>460</v>
      </c>
      <c r="D10" s="39">
        <v>460</v>
      </c>
      <c r="E10" s="34" t="s">
        <v>40</v>
      </c>
      <c r="F10" s="48" t="s">
        <v>111</v>
      </c>
      <c r="G10" s="48" t="s">
        <v>111</v>
      </c>
      <c r="H10" s="34" t="s">
        <v>42</v>
      </c>
      <c r="I10" s="35" t="s">
        <v>383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52" customFormat="1" ht="23.25" customHeight="1">
      <c r="A11" s="31">
        <v>5</v>
      </c>
      <c r="B11" s="32" t="s">
        <v>384</v>
      </c>
      <c r="C11" s="39">
        <v>1395</v>
      </c>
      <c r="D11" s="39">
        <v>1395</v>
      </c>
      <c r="E11" s="34" t="s">
        <v>40</v>
      </c>
      <c r="F11" s="48" t="s">
        <v>111</v>
      </c>
      <c r="G11" s="48" t="s">
        <v>111</v>
      </c>
      <c r="H11" s="34" t="s">
        <v>42</v>
      </c>
      <c r="I11" s="35" t="s">
        <v>385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52" customFormat="1" ht="23.25" customHeight="1">
      <c r="A12" s="31">
        <v>6</v>
      </c>
      <c r="B12" s="32" t="s">
        <v>386</v>
      </c>
      <c r="C12" s="39">
        <v>4000</v>
      </c>
      <c r="D12" s="39">
        <v>4000</v>
      </c>
      <c r="E12" s="34" t="s">
        <v>40</v>
      </c>
      <c r="F12" s="48" t="s">
        <v>387</v>
      </c>
      <c r="G12" s="48" t="s">
        <v>387</v>
      </c>
      <c r="H12" s="34" t="s">
        <v>42</v>
      </c>
      <c r="I12" s="35" t="s">
        <v>388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52" customFormat="1" ht="23.25" customHeight="1">
      <c r="A13" s="31">
        <v>7</v>
      </c>
      <c r="B13" s="32" t="s">
        <v>389</v>
      </c>
      <c r="C13" s="39">
        <v>5000</v>
      </c>
      <c r="D13" s="39">
        <v>5000</v>
      </c>
      <c r="E13" s="34" t="s">
        <v>40</v>
      </c>
      <c r="F13" s="48" t="s">
        <v>390</v>
      </c>
      <c r="G13" s="48" t="s">
        <v>390</v>
      </c>
      <c r="H13" s="34" t="s">
        <v>42</v>
      </c>
      <c r="I13" s="35" t="s">
        <v>391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52" customFormat="1" ht="23.25" customHeight="1">
      <c r="A14" s="31">
        <v>8</v>
      </c>
      <c r="B14" s="32" t="s">
        <v>392</v>
      </c>
      <c r="C14" s="39">
        <v>10000</v>
      </c>
      <c r="D14" s="39">
        <v>10000</v>
      </c>
      <c r="E14" s="34" t="s">
        <v>40</v>
      </c>
      <c r="F14" s="48" t="s">
        <v>292</v>
      </c>
      <c r="G14" s="48" t="s">
        <v>292</v>
      </c>
      <c r="H14" s="34" t="s">
        <v>42</v>
      </c>
      <c r="I14" s="35" t="s">
        <v>394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52" customFormat="1" ht="23.25" customHeight="1">
      <c r="A15" s="31">
        <v>9</v>
      </c>
      <c r="B15" s="32" t="s">
        <v>395</v>
      </c>
      <c r="C15" s="39">
        <v>6305</v>
      </c>
      <c r="D15" s="39">
        <v>6305</v>
      </c>
      <c r="E15" s="34" t="s">
        <v>40</v>
      </c>
      <c r="F15" s="48" t="s">
        <v>393</v>
      </c>
      <c r="G15" s="48" t="s">
        <v>393</v>
      </c>
      <c r="H15" s="34" t="s">
        <v>42</v>
      </c>
      <c r="I15" s="35" t="s">
        <v>396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52" customFormat="1" ht="23.25" customHeight="1">
      <c r="A16" s="31">
        <v>10</v>
      </c>
      <c r="B16" s="32" t="s">
        <v>397</v>
      </c>
      <c r="C16" s="39">
        <v>1600</v>
      </c>
      <c r="D16" s="39">
        <v>1600</v>
      </c>
      <c r="E16" s="34" t="s">
        <v>40</v>
      </c>
      <c r="F16" s="48" t="s">
        <v>114</v>
      </c>
      <c r="G16" s="48" t="s">
        <v>114</v>
      </c>
      <c r="H16" s="34" t="s">
        <v>42</v>
      </c>
      <c r="I16" s="35" t="s">
        <v>398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52" customFormat="1" ht="23.25" customHeight="1">
      <c r="A17" s="31">
        <v>11</v>
      </c>
      <c r="B17" s="32" t="s">
        <v>399</v>
      </c>
      <c r="C17" s="39">
        <v>2675</v>
      </c>
      <c r="D17" s="39">
        <v>2675</v>
      </c>
      <c r="E17" s="34" t="s">
        <v>40</v>
      </c>
      <c r="F17" s="48" t="s">
        <v>114</v>
      </c>
      <c r="G17" s="48" t="s">
        <v>114</v>
      </c>
      <c r="H17" s="34" t="s">
        <v>42</v>
      </c>
      <c r="I17" s="35" t="s">
        <v>400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52" customFormat="1" ht="23.25" customHeight="1">
      <c r="A18" s="31">
        <v>12</v>
      </c>
      <c r="B18" s="32" t="s">
        <v>248</v>
      </c>
      <c r="C18" s="39">
        <v>3565</v>
      </c>
      <c r="D18" s="39">
        <v>3565</v>
      </c>
      <c r="E18" s="34" t="s">
        <v>40</v>
      </c>
      <c r="F18" s="48" t="s">
        <v>292</v>
      </c>
      <c r="G18" s="48" t="s">
        <v>292</v>
      </c>
      <c r="H18" s="34" t="s">
        <v>42</v>
      </c>
      <c r="I18" s="35" t="s">
        <v>401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52" customFormat="1" ht="23.25" customHeight="1">
      <c r="A19" s="31">
        <v>13</v>
      </c>
      <c r="B19" s="32" t="s">
        <v>405</v>
      </c>
      <c r="C19" s="39">
        <v>19000</v>
      </c>
      <c r="D19" s="39">
        <v>19000</v>
      </c>
      <c r="E19" s="34" t="s">
        <v>40</v>
      </c>
      <c r="F19" s="48" t="s">
        <v>406</v>
      </c>
      <c r="G19" s="48" t="s">
        <v>406</v>
      </c>
      <c r="H19" s="34" t="s">
        <v>42</v>
      </c>
      <c r="I19" s="35" t="s">
        <v>404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52" customFormat="1" ht="23.25" customHeight="1">
      <c r="A20" s="31">
        <v>14</v>
      </c>
      <c r="B20" s="32" t="s">
        <v>402</v>
      </c>
      <c r="C20" s="39">
        <v>7200</v>
      </c>
      <c r="D20" s="39">
        <v>7200</v>
      </c>
      <c r="E20" s="34" t="s">
        <v>40</v>
      </c>
      <c r="F20" s="48" t="s">
        <v>292</v>
      </c>
      <c r="G20" s="48" t="s">
        <v>292</v>
      </c>
      <c r="H20" s="34" t="s">
        <v>42</v>
      </c>
      <c r="I20" s="35" t="s">
        <v>403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s="52" customFormat="1" ht="23.25" customHeight="1">
      <c r="A21" s="31">
        <v>15</v>
      </c>
      <c r="B21" s="32" t="s">
        <v>246</v>
      </c>
      <c r="C21" s="39">
        <v>3520</v>
      </c>
      <c r="D21" s="39">
        <v>3520</v>
      </c>
      <c r="E21" s="34" t="s">
        <v>40</v>
      </c>
      <c r="F21" s="48" t="s">
        <v>292</v>
      </c>
      <c r="G21" s="48" t="s">
        <v>292</v>
      </c>
      <c r="H21" s="34" t="s">
        <v>42</v>
      </c>
      <c r="I21" s="35" t="s">
        <v>407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s="52" customFormat="1" ht="23.25" customHeight="1">
      <c r="A22" s="31">
        <v>16</v>
      </c>
      <c r="B22" s="32" t="s">
        <v>408</v>
      </c>
      <c r="C22" s="39">
        <v>15200</v>
      </c>
      <c r="D22" s="39">
        <v>15200</v>
      </c>
      <c r="E22" s="34" t="s">
        <v>40</v>
      </c>
      <c r="F22" s="48" t="s">
        <v>292</v>
      </c>
      <c r="G22" s="48" t="s">
        <v>292</v>
      </c>
      <c r="H22" s="34" t="s">
        <v>42</v>
      </c>
      <c r="I22" s="35" t="s">
        <v>409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s="52" customFormat="1" ht="23.25" customHeight="1">
      <c r="A23" s="31">
        <v>17</v>
      </c>
      <c r="B23" s="58" t="s">
        <v>321</v>
      </c>
      <c r="C23" s="59">
        <v>500</v>
      </c>
      <c r="D23" s="59">
        <v>500</v>
      </c>
      <c r="E23" s="60" t="s">
        <v>40</v>
      </c>
      <c r="F23" s="48" t="s">
        <v>413</v>
      </c>
      <c r="G23" s="48" t="s">
        <v>413</v>
      </c>
      <c r="H23" s="60" t="s">
        <v>42</v>
      </c>
      <c r="I23" s="35" t="s">
        <v>412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s="52" customFormat="1" ht="23.25" customHeight="1">
      <c r="A24" s="31">
        <v>17</v>
      </c>
      <c r="B24" s="58" t="s">
        <v>410</v>
      </c>
      <c r="C24" s="59">
        <v>5000</v>
      </c>
      <c r="D24" s="59">
        <v>5000</v>
      </c>
      <c r="E24" s="60" t="s">
        <v>40</v>
      </c>
      <c r="F24" s="48" t="s">
        <v>292</v>
      </c>
      <c r="G24" s="48" t="s">
        <v>292</v>
      </c>
      <c r="H24" s="60" t="s">
        <v>42</v>
      </c>
      <c r="I24" s="35" t="s">
        <v>411</v>
      </c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23.25" customHeight="1">
      <c r="A25" s="31">
        <v>18</v>
      </c>
      <c r="B25" s="62" t="s">
        <v>151</v>
      </c>
      <c r="C25" s="63">
        <v>3600</v>
      </c>
      <c r="D25" s="66">
        <v>3600</v>
      </c>
      <c r="E25" s="64" t="s">
        <v>40</v>
      </c>
      <c r="F25" s="48" t="s">
        <v>292</v>
      </c>
      <c r="G25" s="48" t="s">
        <v>292</v>
      </c>
      <c r="H25" s="64" t="s">
        <v>42</v>
      </c>
      <c r="I25" s="35" t="s">
        <v>414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31">
        <v>19</v>
      </c>
      <c r="B26" s="62" t="s">
        <v>417</v>
      </c>
      <c r="C26" s="63">
        <v>6610</v>
      </c>
      <c r="D26" s="66">
        <v>6610</v>
      </c>
      <c r="E26" s="64" t="s">
        <v>40</v>
      </c>
      <c r="F26" s="48" t="s">
        <v>416</v>
      </c>
      <c r="G26" s="48" t="s">
        <v>416</v>
      </c>
      <c r="H26" s="64" t="s">
        <v>42</v>
      </c>
      <c r="I26" s="35" t="s">
        <v>415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40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40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40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3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workbookViewId="0">
      <selection activeCell="J12" sqref="J12"/>
    </sheetView>
  </sheetViews>
  <sheetFormatPr defaultRowHeight="12.75"/>
  <cols>
    <col min="1" max="3" width="9.140625" style="53"/>
    <col min="4" max="4" width="25.7109375" style="53" customWidth="1"/>
    <col min="5" max="5" width="9.7109375" style="53" customWidth="1"/>
    <col min="6" max="6" width="21.85546875" style="53" customWidth="1"/>
    <col min="7" max="16384" width="9.140625" style="53"/>
  </cols>
  <sheetData>
    <row r="1" spans="1:19" ht="24.75" customHeight="1">
      <c r="A1" s="73" t="s">
        <v>16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5"/>
      <c r="N1" s="15"/>
      <c r="O1" s="15"/>
    </row>
    <row r="2" spans="1:19" ht="27" customHeight="1">
      <c r="A2" s="73" t="s">
        <v>36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14"/>
      <c r="N2" s="14"/>
      <c r="O2" s="14"/>
    </row>
    <row r="3" spans="1:19" ht="25.5" customHeight="1">
      <c r="A3" s="74" t="s">
        <v>332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5"/>
      <c r="N3" s="15"/>
      <c r="O3" s="15"/>
    </row>
    <row r="4" spans="1:19" ht="23.25">
      <c r="A4" s="6" t="s">
        <v>18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9" ht="2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9" ht="21">
      <c r="A6" s="7"/>
      <c r="B6" s="7"/>
      <c r="C6" s="7"/>
      <c r="D6" s="8" t="s">
        <v>19</v>
      </c>
      <c r="E6" s="8" t="s">
        <v>20</v>
      </c>
      <c r="F6" s="8" t="s">
        <v>21</v>
      </c>
      <c r="G6" s="9"/>
      <c r="H6" s="7"/>
      <c r="I6" s="7"/>
      <c r="J6" s="7"/>
      <c r="K6" s="7"/>
      <c r="L6" s="7"/>
      <c r="M6" s="7"/>
      <c r="N6" s="7"/>
      <c r="O6" s="7"/>
    </row>
    <row r="7" spans="1:19" ht="23.25">
      <c r="A7" s="7"/>
      <c r="B7" s="7"/>
      <c r="C7" s="7"/>
      <c r="D7" s="10" t="s">
        <v>22</v>
      </c>
      <c r="E7" s="11"/>
      <c r="F7" s="12"/>
      <c r="G7" s="9"/>
      <c r="H7" s="7"/>
      <c r="I7" s="7"/>
      <c r="J7" s="7"/>
      <c r="K7" s="7"/>
      <c r="L7" s="7"/>
      <c r="M7" s="7"/>
      <c r="N7" s="7"/>
      <c r="O7" s="7"/>
    </row>
    <row r="8" spans="1:19" ht="23.25">
      <c r="A8" s="7"/>
      <c r="B8" s="7"/>
      <c r="C8" s="7"/>
      <c r="D8" s="10" t="s">
        <v>23</v>
      </c>
      <c r="E8" s="13"/>
      <c r="F8" s="13"/>
      <c r="G8" s="9"/>
      <c r="H8" s="7"/>
      <c r="I8" s="7"/>
      <c r="J8" s="7"/>
      <c r="K8" s="7"/>
      <c r="L8" s="7"/>
      <c r="M8" s="7"/>
      <c r="N8" s="7"/>
      <c r="O8" s="7"/>
    </row>
    <row r="9" spans="1:19" ht="23.25">
      <c r="A9" s="7"/>
      <c r="B9" s="7"/>
      <c r="C9" s="7"/>
      <c r="D9" s="10" t="s">
        <v>24</v>
      </c>
      <c r="E9" s="11">
        <v>17</v>
      </c>
      <c r="F9" s="56">
        <v>1448568</v>
      </c>
      <c r="G9" s="9"/>
      <c r="H9" s="7"/>
      <c r="I9" s="7"/>
      <c r="J9" s="7"/>
      <c r="K9" s="7"/>
      <c r="L9" s="7"/>
      <c r="M9" s="7"/>
      <c r="N9" s="7"/>
      <c r="O9" s="7"/>
    </row>
    <row r="10" spans="1:19" ht="23.25">
      <c r="A10" s="7"/>
      <c r="B10" s="7"/>
      <c r="C10" s="7"/>
      <c r="D10" s="10" t="s">
        <v>25</v>
      </c>
      <c r="E10" s="13"/>
      <c r="F10" s="13"/>
      <c r="G10" s="9"/>
      <c r="H10" s="7"/>
      <c r="I10" s="7"/>
      <c r="J10" s="7"/>
      <c r="K10" s="7"/>
      <c r="L10" s="7"/>
      <c r="M10" s="7"/>
      <c r="N10" s="7"/>
      <c r="O10" s="7"/>
    </row>
    <row r="11" spans="1:19" ht="23.25">
      <c r="A11" s="7"/>
      <c r="B11" s="7"/>
      <c r="C11" s="7"/>
      <c r="D11" s="10" t="s">
        <v>26</v>
      </c>
      <c r="E11" s="13"/>
      <c r="F11" s="13"/>
      <c r="G11" s="9"/>
      <c r="H11" s="7"/>
      <c r="I11" s="7"/>
      <c r="J11" s="7"/>
      <c r="K11" s="7"/>
      <c r="L11" s="7"/>
      <c r="M11" s="7"/>
      <c r="N11" s="7"/>
      <c r="O11" s="7"/>
    </row>
    <row r="12" spans="1:19" ht="21">
      <c r="A12" s="7"/>
      <c r="B12" s="7"/>
      <c r="C12" s="7"/>
      <c r="D12" s="8" t="s">
        <v>27</v>
      </c>
      <c r="E12" s="8">
        <f>E9</f>
        <v>17</v>
      </c>
      <c r="F12" s="45">
        <f>F9</f>
        <v>1448568</v>
      </c>
      <c r="G12" s="7"/>
      <c r="H12" s="7"/>
      <c r="I12" s="7"/>
      <c r="J12" s="7"/>
      <c r="K12" s="7"/>
      <c r="L12" s="7"/>
      <c r="M12" s="7"/>
      <c r="N12" s="7"/>
      <c r="O12" s="7"/>
    </row>
    <row r="13" spans="1:19" ht="23.25">
      <c r="A13" s="75" t="s">
        <v>28</v>
      </c>
      <c r="B13" s="75"/>
    </row>
    <row r="14" spans="1:19" ht="21">
      <c r="B14" s="67" t="s">
        <v>30</v>
      </c>
      <c r="C14" s="42"/>
      <c r="D14" s="42"/>
      <c r="E14" s="42"/>
      <c r="F14" s="42"/>
      <c r="G14" s="42"/>
      <c r="H14" s="42"/>
      <c r="I14" s="42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19" ht="21">
      <c r="B15" s="67" t="s">
        <v>31</v>
      </c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3"/>
      <c r="N15" s="43"/>
      <c r="O15" s="43"/>
      <c r="P15" s="43"/>
      <c r="Q15" s="43"/>
      <c r="R15" s="43"/>
      <c r="S15" s="43"/>
    </row>
    <row r="16" spans="1:19" ht="21">
      <c r="B16" s="67" t="s">
        <v>32</v>
      </c>
      <c r="C16" s="42"/>
      <c r="D16" s="42"/>
      <c r="E16" s="42"/>
      <c r="F16" s="42"/>
      <c r="G16" s="42"/>
      <c r="H16" s="42"/>
      <c r="I16" s="42"/>
      <c r="J16" s="43"/>
      <c r="K16" s="43"/>
      <c r="L16" s="43"/>
      <c r="M16" s="43"/>
      <c r="N16" s="43"/>
      <c r="O16" s="43"/>
      <c r="P16" s="43"/>
      <c r="Q16" s="43"/>
      <c r="R16" s="43"/>
      <c r="S16" s="43"/>
    </row>
    <row r="17" spans="1:19" ht="21">
      <c r="B17" s="67" t="s">
        <v>458</v>
      </c>
      <c r="C17" s="42"/>
      <c r="D17" s="42"/>
      <c r="E17" s="42"/>
      <c r="F17" s="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3"/>
    </row>
    <row r="18" spans="1:19" ht="18.75">
      <c r="B18" s="72" t="s">
        <v>459</v>
      </c>
    </row>
    <row r="19" spans="1:19" ht="23.25">
      <c r="A19" s="75" t="s">
        <v>29</v>
      </c>
      <c r="B19" s="75"/>
    </row>
    <row r="20" spans="1:19" ht="21">
      <c r="B20" s="71" t="s">
        <v>35</v>
      </c>
      <c r="C20" s="44"/>
      <c r="D20" s="44"/>
      <c r="E20" s="44"/>
      <c r="F20" s="44"/>
      <c r="G20" s="44"/>
      <c r="H20" s="44"/>
    </row>
    <row r="21" spans="1:19" ht="21">
      <c r="B21" s="71" t="s">
        <v>33</v>
      </c>
      <c r="C21" s="44"/>
      <c r="D21" s="44"/>
      <c r="E21" s="44"/>
      <c r="F21" s="44"/>
      <c r="G21" s="44"/>
      <c r="H21" s="44"/>
    </row>
    <row r="22" spans="1:19" ht="21">
      <c r="B22" s="71" t="s">
        <v>34</v>
      </c>
      <c r="C22" s="44"/>
      <c r="D22" s="44"/>
      <c r="E22" s="44"/>
      <c r="F22" s="44"/>
      <c r="G22" s="44"/>
      <c r="H22" s="44"/>
    </row>
  </sheetData>
  <mergeCells count="5">
    <mergeCell ref="A1:L1"/>
    <mergeCell ref="A2:L2"/>
    <mergeCell ref="A3:L3"/>
    <mergeCell ref="A13:B13"/>
    <mergeCell ref="A19:B19"/>
  </mergeCells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1"/>
  <sheetViews>
    <sheetView zoomScale="69" zoomScaleNormal="69" workbookViewId="0">
      <selection activeCell="A7" sqref="A7:XFD7"/>
    </sheetView>
  </sheetViews>
  <sheetFormatPr defaultColWidth="12.5703125" defaultRowHeight="15" customHeight="1"/>
  <cols>
    <col min="1" max="1" width="14.5703125" style="53" customWidth="1"/>
    <col min="2" max="2" width="61.28515625" style="53" customWidth="1"/>
    <col min="3" max="3" width="26.5703125" style="41" customWidth="1"/>
    <col min="4" max="4" width="20.28515625" style="53" customWidth="1"/>
    <col min="5" max="5" width="24.42578125" style="53" customWidth="1"/>
    <col min="6" max="6" width="36" style="53" customWidth="1"/>
    <col min="7" max="7" width="40.7109375" style="53" customWidth="1"/>
    <col min="8" max="8" width="37.42578125" style="53" customWidth="1"/>
    <col min="9" max="9" width="45.5703125" style="53" customWidth="1"/>
    <col min="10" max="26" width="8" style="53" customWidth="1"/>
    <col min="27" max="16384" width="12.5703125" style="53"/>
  </cols>
  <sheetData>
    <row r="1" spans="1:26" s="52" customFormat="1" ht="23.25" customHeight="1">
      <c r="A1" s="51"/>
      <c r="B1" s="18"/>
      <c r="C1" s="36"/>
      <c r="D1" s="19"/>
      <c r="E1" s="51"/>
      <c r="F1" s="19"/>
      <c r="G1" s="19"/>
      <c r="H1" s="20"/>
      <c r="I1" s="21" t="s">
        <v>0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52" customFormat="1" ht="23.25" customHeight="1">
      <c r="A2" s="76" t="s">
        <v>375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52" customFormat="1" ht="30" customHeight="1">
      <c r="A3" s="76" t="s">
        <v>38</v>
      </c>
      <c r="B3" s="77"/>
      <c r="C3" s="77"/>
      <c r="D3" s="77"/>
      <c r="E3" s="77"/>
      <c r="F3" s="77"/>
      <c r="G3" s="77"/>
      <c r="H3" s="77"/>
      <c r="I3" s="77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52" customFormat="1" ht="34.5" customHeight="1">
      <c r="A4" s="78" t="s">
        <v>466</v>
      </c>
      <c r="B4" s="79"/>
      <c r="C4" s="79"/>
      <c r="D4" s="79"/>
      <c r="E4" s="79"/>
      <c r="F4" s="79"/>
      <c r="G4" s="79"/>
      <c r="H4" s="79"/>
      <c r="I4" s="79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52" customFormat="1" ht="37.5" customHeight="1">
      <c r="A5" s="25" t="s">
        <v>1</v>
      </c>
      <c r="B5" s="25" t="s">
        <v>2</v>
      </c>
      <c r="C5" s="37" t="s">
        <v>3</v>
      </c>
      <c r="D5" s="26" t="s">
        <v>4</v>
      </c>
      <c r="E5" s="25" t="s">
        <v>5</v>
      </c>
      <c r="F5" s="27" t="s">
        <v>6</v>
      </c>
      <c r="G5" s="27" t="s">
        <v>7</v>
      </c>
      <c r="H5" s="25" t="s">
        <v>8</v>
      </c>
      <c r="I5" s="28" t="s">
        <v>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52" customFormat="1" ht="39.75" customHeight="1">
      <c r="A6" s="29"/>
      <c r="B6" s="29"/>
      <c r="C6" s="38" t="s">
        <v>10</v>
      </c>
      <c r="D6" s="30" t="s">
        <v>11</v>
      </c>
      <c r="E6" s="29"/>
      <c r="F6" s="30" t="s">
        <v>12</v>
      </c>
      <c r="G6" s="30" t="s">
        <v>13</v>
      </c>
      <c r="H6" s="29" t="s">
        <v>14</v>
      </c>
      <c r="I6" s="29" t="s">
        <v>15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52" customFormat="1" ht="23.25" customHeight="1">
      <c r="A7" s="31">
        <v>1</v>
      </c>
      <c r="B7" s="32" t="s">
        <v>333</v>
      </c>
      <c r="C7" s="39">
        <v>350700</v>
      </c>
      <c r="D7" s="49">
        <v>350700</v>
      </c>
      <c r="E7" s="34" t="s">
        <v>40</v>
      </c>
      <c r="F7" s="48" t="s">
        <v>338</v>
      </c>
      <c r="G7" s="48" t="s">
        <v>338</v>
      </c>
      <c r="H7" s="34" t="s">
        <v>42</v>
      </c>
      <c r="I7" s="35" t="s">
        <v>339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52" customFormat="1" ht="23.25" customHeight="1">
      <c r="A8" s="31">
        <v>2</v>
      </c>
      <c r="B8" s="32" t="s">
        <v>334</v>
      </c>
      <c r="C8" s="39">
        <v>479700</v>
      </c>
      <c r="D8" s="39">
        <v>479700</v>
      </c>
      <c r="E8" s="34" t="s">
        <v>40</v>
      </c>
      <c r="F8" s="48" t="s">
        <v>338</v>
      </c>
      <c r="G8" s="48" t="s">
        <v>338</v>
      </c>
      <c r="H8" s="34" t="s">
        <v>42</v>
      </c>
      <c r="I8" s="35" t="s">
        <v>340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52" customFormat="1" ht="23.25" customHeight="1">
      <c r="A9" s="31">
        <v>3</v>
      </c>
      <c r="B9" s="32" t="s">
        <v>335</v>
      </c>
      <c r="C9" s="39">
        <v>70700</v>
      </c>
      <c r="D9" s="39">
        <v>70700</v>
      </c>
      <c r="E9" s="34" t="s">
        <v>40</v>
      </c>
      <c r="F9" s="48" t="s">
        <v>338</v>
      </c>
      <c r="G9" s="48" t="s">
        <v>338</v>
      </c>
      <c r="H9" s="34" t="s">
        <v>42</v>
      </c>
      <c r="I9" s="35" t="s">
        <v>341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52" customFormat="1" ht="23.25" customHeight="1">
      <c r="A10" s="31">
        <v>4</v>
      </c>
      <c r="B10" s="32" t="s">
        <v>336</v>
      </c>
      <c r="C10" s="39">
        <v>73700</v>
      </c>
      <c r="D10" s="39">
        <v>73700</v>
      </c>
      <c r="E10" s="34" t="s">
        <v>40</v>
      </c>
      <c r="F10" s="48" t="s">
        <v>338</v>
      </c>
      <c r="G10" s="48" t="s">
        <v>338</v>
      </c>
      <c r="H10" s="34" t="s">
        <v>42</v>
      </c>
      <c r="I10" s="35" t="s">
        <v>342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52" customFormat="1" ht="23.25" customHeight="1">
      <c r="A11" s="31">
        <v>5</v>
      </c>
      <c r="B11" s="32" t="s">
        <v>337</v>
      </c>
      <c r="C11" s="39">
        <v>274700</v>
      </c>
      <c r="D11" s="39">
        <v>274700</v>
      </c>
      <c r="E11" s="34" t="s">
        <v>40</v>
      </c>
      <c r="F11" s="48" t="s">
        <v>338</v>
      </c>
      <c r="G11" s="48" t="s">
        <v>338</v>
      </c>
      <c r="H11" s="34" t="s">
        <v>42</v>
      </c>
      <c r="I11" s="35" t="s">
        <v>343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52" customFormat="1" ht="23.25" customHeight="1">
      <c r="A12" s="31">
        <v>6</v>
      </c>
      <c r="B12" s="32" t="s">
        <v>344</v>
      </c>
      <c r="C12" s="39">
        <v>23940</v>
      </c>
      <c r="D12" s="39">
        <v>23940</v>
      </c>
      <c r="E12" s="34" t="s">
        <v>40</v>
      </c>
      <c r="F12" s="48" t="s">
        <v>346</v>
      </c>
      <c r="G12" s="48" t="s">
        <v>346</v>
      </c>
      <c r="H12" s="34" t="s">
        <v>42</v>
      </c>
      <c r="I12" s="35" t="s">
        <v>348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52" customFormat="1" ht="23.25" customHeight="1">
      <c r="A13" s="31">
        <v>7</v>
      </c>
      <c r="B13" s="32" t="s">
        <v>345</v>
      </c>
      <c r="C13" s="39">
        <v>24000</v>
      </c>
      <c r="D13" s="39">
        <v>24000</v>
      </c>
      <c r="E13" s="34" t="s">
        <v>40</v>
      </c>
      <c r="F13" s="48" t="s">
        <v>347</v>
      </c>
      <c r="G13" s="48" t="s">
        <v>347</v>
      </c>
      <c r="H13" s="34" t="s">
        <v>42</v>
      </c>
      <c r="I13" s="35" t="s">
        <v>349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52" customFormat="1" ht="23.25" customHeight="1">
      <c r="A14" s="31">
        <v>8</v>
      </c>
      <c r="B14" s="32" t="s">
        <v>353</v>
      </c>
      <c r="C14" s="39">
        <v>500</v>
      </c>
      <c r="D14" s="39">
        <v>500</v>
      </c>
      <c r="E14" s="34" t="s">
        <v>40</v>
      </c>
      <c r="F14" s="48" t="s">
        <v>105</v>
      </c>
      <c r="G14" s="48" t="s">
        <v>105</v>
      </c>
      <c r="H14" s="34" t="s">
        <v>42</v>
      </c>
      <c r="I14" s="35" t="s">
        <v>352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52" customFormat="1" ht="23.25" customHeight="1">
      <c r="A15" s="31">
        <v>9</v>
      </c>
      <c r="B15" s="32" t="s">
        <v>350</v>
      </c>
      <c r="C15" s="39">
        <v>1200</v>
      </c>
      <c r="D15" s="39">
        <v>1200</v>
      </c>
      <c r="E15" s="34" t="s">
        <v>40</v>
      </c>
      <c r="F15" s="48" t="s">
        <v>114</v>
      </c>
      <c r="G15" s="48" t="s">
        <v>114</v>
      </c>
      <c r="H15" s="34" t="s">
        <v>42</v>
      </c>
      <c r="I15" s="35" t="s">
        <v>351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52" customFormat="1" ht="23.25" customHeight="1">
      <c r="A16" s="31">
        <v>10</v>
      </c>
      <c r="B16" s="32" t="s">
        <v>354</v>
      </c>
      <c r="C16" s="39">
        <v>13600</v>
      </c>
      <c r="D16" s="39">
        <v>13600</v>
      </c>
      <c r="E16" s="34" t="s">
        <v>40</v>
      </c>
      <c r="F16" s="48" t="s">
        <v>355</v>
      </c>
      <c r="G16" s="48" t="s">
        <v>355</v>
      </c>
      <c r="H16" s="34" t="s">
        <v>42</v>
      </c>
      <c r="I16" s="35" t="s">
        <v>356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52" customFormat="1" ht="23.25" customHeight="1">
      <c r="A17" s="31">
        <v>11</v>
      </c>
      <c r="B17" s="32" t="s">
        <v>359</v>
      </c>
      <c r="C17" s="39">
        <v>99600</v>
      </c>
      <c r="D17" s="39">
        <v>99600</v>
      </c>
      <c r="E17" s="34" t="s">
        <v>40</v>
      </c>
      <c r="F17" s="48" t="s">
        <v>358</v>
      </c>
      <c r="G17" s="48" t="s">
        <v>358</v>
      </c>
      <c r="H17" s="34" t="s">
        <v>42</v>
      </c>
      <c r="I17" s="35" t="s">
        <v>357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52" customFormat="1" ht="23.25" customHeight="1">
      <c r="A18" s="31">
        <v>12</v>
      </c>
      <c r="B18" s="32" t="s">
        <v>363</v>
      </c>
      <c r="C18" s="39">
        <v>2028</v>
      </c>
      <c r="D18" s="39">
        <v>2028</v>
      </c>
      <c r="E18" s="34" t="s">
        <v>40</v>
      </c>
      <c r="F18" s="48" t="s">
        <v>105</v>
      </c>
      <c r="G18" s="48" t="s">
        <v>105</v>
      </c>
      <c r="H18" s="34" t="s">
        <v>42</v>
      </c>
      <c r="I18" s="35" t="s">
        <v>362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52" customFormat="1" ht="23.25" customHeight="1">
      <c r="A19" s="31">
        <v>13</v>
      </c>
      <c r="B19" s="32" t="s">
        <v>364</v>
      </c>
      <c r="C19" s="39">
        <v>12000</v>
      </c>
      <c r="D19" s="39">
        <v>12000</v>
      </c>
      <c r="E19" s="34" t="s">
        <v>40</v>
      </c>
      <c r="F19" s="48" t="s">
        <v>365</v>
      </c>
      <c r="G19" s="48" t="s">
        <v>365</v>
      </c>
      <c r="H19" s="34" t="s">
        <v>42</v>
      </c>
      <c r="I19" s="35" t="s">
        <v>366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52" customFormat="1" ht="23.25" customHeight="1">
      <c r="A20" s="31">
        <v>14</v>
      </c>
      <c r="B20" s="32" t="s">
        <v>367</v>
      </c>
      <c r="C20" s="39">
        <v>5900</v>
      </c>
      <c r="D20" s="39">
        <v>6000</v>
      </c>
      <c r="E20" s="34" t="s">
        <v>40</v>
      </c>
      <c r="F20" s="48" t="s">
        <v>370</v>
      </c>
      <c r="G20" s="48" t="s">
        <v>370</v>
      </c>
      <c r="H20" s="34" t="s">
        <v>42</v>
      </c>
      <c r="I20" s="35" t="s">
        <v>369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s="52" customFormat="1" ht="23.25" customHeight="1">
      <c r="A21" s="31">
        <v>15</v>
      </c>
      <c r="B21" s="32" t="s">
        <v>360</v>
      </c>
      <c r="C21" s="39">
        <v>9000</v>
      </c>
      <c r="D21" s="39">
        <v>9000</v>
      </c>
      <c r="E21" s="34" t="s">
        <v>40</v>
      </c>
      <c r="F21" s="48" t="s">
        <v>81</v>
      </c>
      <c r="G21" s="48" t="s">
        <v>81</v>
      </c>
      <c r="H21" s="34" t="s">
        <v>42</v>
      </c>
      <c r="I21" s="35" t="s">
        <v>361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s="52" customFormat="1" ht="23.25" customHeight="1">
      <c r="A22" s="31">
        <v>16</v>
      </c>
      <c r="B22" s="58" t="s">
        <v>367</v>
      </c>
      <c r="C22" s="59">
        <v>2000</v>
      </c>
      <c r="D22" s="59">
        <v>2000</v>
      </c>
      <c r="E22" s="60" t="s">
        <v>40</v>
      </c>
      <c r="F22" s="61" t="s">
        <v>41</v>
      </c>
      <c r="G22" s="61" t="s">
        <v>41</v>
      </c>
      <c r="H22" s="60" t="s">
        <v>42</v>
      </c>
      <c r="I22" s="35" t="s">
        <v>368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23.25" customHeight="1">
      <c r="A23" s="31">
        <v>17</v>
      </c>
      <c r="B23" s="62" t="s">
        <v>371</v>
      </c>
      <c r="C23" s="63">
        <v>5300</v>
      </c>
      <c r="D23" s="66">
        <v>5300</v>
      </c>
      <c r="E23" s="64" t="s">
        <v>40</v>
      </c>
      <c r="F23" s="65" t="s">
        <v>315</v>
      </c>
      <c r="G23" s="65" t="s">
        <v>315</v>
      </c>
      <c r="H23" s="64" t="s">
        <v>42</v>
      </c>
      <c r="I23" s="57" t="s">
        <v>372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40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40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40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40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40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40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40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40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40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40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40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40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40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40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40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40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40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40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40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40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40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40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40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40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40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40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40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40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40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40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40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40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40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40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40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40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40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40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40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40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40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40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40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40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40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40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40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40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40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40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40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40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40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40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40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40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40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40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40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40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40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40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40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40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40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40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40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40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40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40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40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40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40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40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40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40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40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40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40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40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40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40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40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40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40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40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40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40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40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40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40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40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40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40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40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40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40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40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40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40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40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40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40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40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40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40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40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40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40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40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40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40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40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40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40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40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40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40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40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40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40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40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40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40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40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40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40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40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40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40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40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40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40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40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40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40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40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40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40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40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40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40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40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40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40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40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40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40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40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40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40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40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40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40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40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40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40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40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40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40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40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40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40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40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40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40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40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40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40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40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40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40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40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40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40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40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40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40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40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40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40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40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40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40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40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40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40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40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40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40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40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40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40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40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40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40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40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40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40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40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40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40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40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40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40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40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40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40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40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40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40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40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40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40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40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40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40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40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40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40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40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40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40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40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40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40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40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40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40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40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40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40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40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40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40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40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40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40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40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40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40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40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40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40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40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40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40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40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40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40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40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40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40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40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40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40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40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40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40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40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40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40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40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40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40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40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40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40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40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40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40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40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40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40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40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40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40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40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40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40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40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40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40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40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40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40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40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40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40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40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40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40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40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40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40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40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40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40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40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40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40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40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40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40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40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40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40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40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40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40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40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40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40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40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40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40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40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40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40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40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40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40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40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40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40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40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40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40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40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40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40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40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40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40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40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40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40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40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40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40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40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40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40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40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40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40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40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40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40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40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40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40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40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40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40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40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40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40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40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40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40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40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40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40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40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40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40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40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40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40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40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40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40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40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40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40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40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40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40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40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40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40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40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40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40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40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40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40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40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40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40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40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40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40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40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40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40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40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40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40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40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40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40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40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40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40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40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40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40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40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40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40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40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40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40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40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40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40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40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40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40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40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40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40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40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40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40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40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40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40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40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40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40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40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40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40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40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40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40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40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40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40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40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40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40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40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40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40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40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40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40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40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40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40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40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40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40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40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40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40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40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40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40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40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40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40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40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40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40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40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40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40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40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40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40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40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40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40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40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40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40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40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40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40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40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40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40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40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40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40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40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40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40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40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40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40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40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40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40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40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40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40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40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40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40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40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40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40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40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40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40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40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40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40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40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40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40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40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40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40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40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40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40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40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40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40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40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40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40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40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40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40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40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40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40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40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40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40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40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40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40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40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40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40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40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40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40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40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40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40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40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40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40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40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40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40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40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40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40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40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40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40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40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40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40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40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40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40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40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40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40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40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40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40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40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40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40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40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40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40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40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40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40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40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40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40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40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40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40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40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40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40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40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40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40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40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40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40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40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40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40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40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40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40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40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40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40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40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40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40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40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40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40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40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40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40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40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40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40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40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40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40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40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40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40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40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40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40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40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40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40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40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40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40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40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40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40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40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40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40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40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40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40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40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40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40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40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40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40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40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40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40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40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40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40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40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40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40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40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40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40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40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40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40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40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40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40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40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40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40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40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40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40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40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40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40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40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40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40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40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40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40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40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40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40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40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40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40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40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40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40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40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40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40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40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40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40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40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40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40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40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40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40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40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40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40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40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40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40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40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40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40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40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40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40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40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40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40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40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40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40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40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40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40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40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40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40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40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40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40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40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40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40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40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40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40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40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40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40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40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40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40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40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40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40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40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40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40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40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40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40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40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40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40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40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40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40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40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40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40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40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40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40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40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40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40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40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40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40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40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40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40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40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40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40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40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40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40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40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40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40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40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40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40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40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40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40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40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40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40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40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40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40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40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40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40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40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40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40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40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40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40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40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40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40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40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40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40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40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40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40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40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40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40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40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40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40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40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40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40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40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40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40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40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40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40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40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40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40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40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40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40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40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40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40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40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40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40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40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40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40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40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40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40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40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40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40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40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40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40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40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40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40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40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40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40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40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40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40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40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40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40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40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40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40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40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40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40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40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40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40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40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40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40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40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40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40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40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40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40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40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40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40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40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40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40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40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40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40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40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40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40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40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40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40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40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40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40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40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40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40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40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40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40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40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40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40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40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40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40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40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40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40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40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40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40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40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40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40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40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40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40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40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40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40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40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40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40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40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40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40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40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40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40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40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40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40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40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40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40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40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40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40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40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40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40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40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40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40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40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40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40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40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40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40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40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40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40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</sheetData>
  <mergeCells count="3">
    <mergeCell ref="A2:I2"/>
    <mergeCell ref="A3:I3"/>
    <mergeCell ref="A4:I4"/>
  </mergeCells>
  <pageMargins left="0.70866141732283472" right="0.70866141732283472" top="0.74803149606299213" bottom="0.74803149606299213" header="0" footer="0"/>
  <pageSetup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25</vt:i4>
      </vt:variant>
    </vt:vector>
  </HeadingPairs>
  <TitlesOfParts>
    <vt:vector size="25" baseType="lpstr">
      <vt:lpstr>รายงานสรุปผลปีงบประมาณ 2568</vt:lpstr>
      <vt:lpstr>รายงานสรุปผล ก.ย.</vt:lpstr>
      <vt:lpstr>ก.ย.  สขร. 1</vt:lpstr>
      <vt:lpstr>รายงานสรุปผล ส.ค.</vt:lpstr>
      <vt:lpstr>ส.ค.  สขร. 1 </vt:lpstr>
      <vt:lpstr>รายงานสรุปผล ก.ค.</vt:lpstr>
      <vt:lpstr>ก.ค.  สขร. 1  </vt:lpstr>
      <vt:lpstr>รายงานสรุปผล มิ.ย. </vt:lpstr>
      <vt:lpstr>มิ.ย.  สขร. 1  </vt:lpstr>
      <vt:lpstr>รายงานสรุปผล พ.ค.</vt:lpstr>
      <vt:lpstr>พ.ค.  สขร. 1 </vt:lpstr>
      <vt:lpstr>รายงานสรุปผล เม.ย.</vt:lpstr>
      <vt:lpstr>เม.ย.  สขร. 1  </vt:lpstr>
      <vt:lpstr>รายงานสรุปผล มี.ค.</vt:lpstr>
      <vt:lpstr>มี.ค.  สขร. 1 </vt:lpstr>
      <vt:lpstr>รายงานสรุปผล ก.พ.</vt:lpstr>
      <vt:lpstr>ก.พ.  สขร. 1</vt:lpstr>
      <vt:lpstr>รายงานสรุปผล ม.ค. </vt:lpstr>
      <vt:lpstr>ม.ค.  สขร. 1</vt:lpstr>
      <vt:lpstr>รายงานสรุปผล ธ.ค.</vt:lpstr>
      <vt:lpstr>ธ.ค.  สขร. 1</vt:lpstr>
      <vt:lpstr>รายงานสรุปผล พ.ย. </vt:lpstr>
      <vt:lpstr>พ.ย.  สขร. 1 </vt:lpstr>
      <vt:lpstr>รายงานสรุปผล ต.ค. </vt:lpstr>
      <vt:lpstr>ต.ค. สขร.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HOTLLLL</cp:lastModifiedBy>
  <cp:lastPrinted>2026-06-16T02:40:38Z</cp:lastPrinted>
  <dcterms:created xsi:type="dcterms:W3CDTF">2009-03-24T02:42:43Z</dcterms:created>
  <dcterms:modified xsi:type="dcterms:W3CDTF">2026-06-16T02:41:16Z</dcterms:modified>
</cp:coreProperties>
</file>